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040" windowHeight="8376" firstSheet="1" activeTab="1"/>
  </bookViews>
  <sheets>
    <sheet name="2016年“我的中国梦”获奖名单" sheetId="6" r:id="rId1"/>
    <sheet name="最整洁" sheetId="2" r:id="rId2"/>
    <sheet name="最绩点" sheetId="5" r:id="rId3"/>
    <sheet name="最四级" sheetId="3" r:id="rId4"/>
    <sheet name="最文体" sheetId="1" r:id="rId5"/>
    <sheet name="最阅读" sheetId="4" r:id="rId6"/>
  </sheets>
  <calcPr calcId="124519"/>
</workbook>
</file>

<file path=xl/calcChain.xml><?xml version="1.0" encoding="utf-8"?>
<calcChain xmlns="http://schemas.openxmlformats.org/spreadsheetml/2006/main">
  <c r="C24" i="6"/>
  <c r="N22" i="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</calcChain>
</file>

<file path=xl/sharedStrings.xml><?xml version="1.0" encoding="utf-8"?>
<sst xmlns="http://schemas.openxmlformats.org/spreadsheetml/2006/main" count="746" uniqueCount="350">
  <si>
    <t>第二届广医最宿舍吉尼斯挑战赛“最整洁”宿舍获奖名单</t>
  </si>
  <si>
    <t>序号</t>
  </si>
  <si>
    <t>校区</t>
  </si>
  <si>
    <t>姓名（舍长）</t>
  </si>
  <si>
    <t>宿舍号</t>
  </si>
  <si>
    <t>学院</t>
  </si>
  <si>
    <t>年级</t>
  </si>
  <si>
    <t>专业</t>
  </si>
  <si>
    <t>宿舍成员姓名（含寝室长）</t>
  </si>
  <si>
    <t>宿舍人数</t>
  </si>
  <si>
    <t>申报分数</t>
  </si>
  <si>
    <t>自管会审核分数</t>
  </si>
  <si>
    <t>生活部审核分数</t>
  </si>
  <si>
    <t>总分</t>
  </si>
  <si>
    <t>平均分</t>
  </si>
  <si>
    <t>番禺校区</t>
  </si>
  <si>
    <t>谢秀平</t>
  </si>
  <si>
    <t>公共卫生学院</t>
  </si>
  <si>
    <t>2015级</t>
  </si>
  <si>
    <t>预防医学</t>
  </si>
  <si>
    <t>谢秀平、李欣欣、杨培、廖洁</t>
  </si>
  <si>
    <t>陈琼漩</t>
  </si>
  <si>
    <t>第五临床学院</t>
  </si>
  <si>
    <t>2016级</t>
  </si>
  <si>
    <t>康复治疗学</t>
  </si>
  <si>
    <t>陈琼漩、郑俊霞、何嘉敏、李茵</t>
  </si>
  <si>
    <t>黎红丽</t>
  </si>
  <si>
    <t>卫生管理学院</t>
  </si>
  <si>
    <t>市场营销</t>
  </si>
  <si>
    <t>黎红丽、林喜金、陈小杏、李敏榆</t>
  </si>
  <si>
    <t>黄静怡</t>
  </si>
  <si>
    <t>黄静怡、黄颖、张程程、罗日爱</t>
  </si>
  <si>
    <t>洪可欢</t>
  </si>
  <si>
    <t>口腔医学院</t>
  </si>
  <si>
    <t>口腔医学</t>
  </si>
  <si>
    <t>洪可欢、徐静怡、刘舒雅、冼俊妤</t>
  </si>
  <si>
    <t>谢晓鸿</t>
  </si>
  <si>
    <t>谢晓鸿、赵崇强</t>
  </si>
  <si>
    <t>林伊君</t>
  </si>
  <si>
    <t>药学院</t>
  </si>
  <si>
    <t>2014级</t>
  </si>
  <si>
    <t>药学</t>
  </si>
  <si>
    <t>林伊君 林雪梅 巢颖欣 谢冬霞</t>
  </si>
  <si>
    <t>林金莲</t>
  </si>
  <si>
    <t>林金莲，刘冬琦，彭婕雯，吴晓丹</t>
  </si>
  <si>
    <t>越秀校区</t>
  </si>
  <si>
    <t>柯维珍</t>
  </si>
  <si>
    <t>20-508</t>
  </si>
  <si>
    <t>护理学院</t>
  </si>
  <si>
    <t>护理学</t>
  </si>
  <si>
    <t>柯伟珍，陈夏莹，熊浩静，王景燕，陈丹妮，李珂欣，李秀丽，吴少莲，廖启怡</t>
  </si>
  <si>
    <t>林少美</t>
  </si>
  <si>
    <t>金域检验学院</t>
  </si>
  <si>
    <t>医学检验技术</t>
  </si>
  <si>
    <t>林少美，梁艳玲，曾无艺，黄明珠</t>
  </si>
  <si>
    <t>钱振伟</t>
  </si>
  <si>
    <t>钱振伟、唐浩桐</t>
  </si>
  <si>
    <t>蔡克宇</t>
  </si>
  <si>
    <t>第二临床学院</t>
  </si>
  <si>
    <t>临床医学</t>
  </si>
  <si>
    <t>蔡克宇 彭铖 董良佳 刘昌锦</t>
  </si>
  <si>
    <t>苏敏婷</t>
  </si>
  <si>
    <t>苏敏婷，邢晓敏，李燕翔</t>
  </si>
  <si>
    <t>刘碧霞</t>
  </si>
  <si>
    <t>刘碧霞，吴颖琳，黄婕如，鲜艳思</t>
  </si>
  <si>
    <t>郭雪雅</t>
  </si>
  <si>
    <t>郭雪雅，邓玉婷，郑幸欣，赖文静</t>
  </si>
  <si>
    <t>苏振丹</t>
  </si>
  <si>
    <t>医学影像学</t>
  </si>
  <si>
    <t>苏振丹 徐思恩 程诗涵 张涵</t>
  </si>
  <si>
    <t>林洁纯</t>
  </si>
  <si>
    <t>生命科学院</t>
  </si>
  <si>
    <t>生物技术</t>
  </si>
  <si>
    <t>林洁纯，龙祖仪，钟秋珍</t>
  </si>
  <si>
    <t>杨舒</t>
  </si>
  <si>
    <t>杨舒 詹泳怡 李嘉敏 米茜茸</t>
  </si>
  <si>
    <t>冼彩虹</t>
  </si>
  <si>
    <t>基础学院</t>
  </si>
  <si>
    <t>生物医学工程</t>
  </si>
  <si>
    <t>冼彩虹，丘宇珊，刘婉培</t>
  </si>
  <si>
    <t>李曼虹</t>
  </si>
  <si>
    <t>李曼虹 李海敏 吕莎 郑冰钰</t>
  </si>
  <si>
    <t>第二届广医最宿舍吉尼斯挑战赛“最绩点”宿舍获奖名单</t>
  </si>
  <si>
    <t>姓名（寝室长）</t>
  </si>
  <si>
    <t>学号</t>
  </si>
  <si>
    <t>宿舍总绩点</t>
  </si>
  <si>
    <t>宿舍平均绩点</t>
  </si>
  <si>
    <t>许海媚</t>
  </si>
  <si>
    <t>应用统计学</t>
  </si>
  <si>
    <t>许海媚、孔茹茹、魏琪珂、张梦凡</t>
  </si>
  <si>
    <t>郑皓南</t>
  </si>
  <si>
    <t>第三临床学院</t>
  </si>
  <si>
    <t>叶荣琛</t>
  </si>
  <si>
    <t>南山学院</t>
  </si>
  <si>
    <t>关志洪</t>
  </si>
  <si>
    <t>关志洪，黄浚峰</t>
  </si>
  <si>
    <t>朱春林</t>
  </si>
  <si>
    <t>朱春林、黄楚鑫</t>
  </si>
  <si>
    <t>马杰羚</t>
  </si>
  <si>
    <t>第一临床学院</t>
  </si>
  <si>
    <t>临床</t>
  </si>
  <si>
    <t>马杰羚杨舒如傅怡丹杨伊霖</t>
  </si>
  <si>
    <t>陈焕如</t>
  </si>
  <si>
    <t>陈焕如戴翠琼罗敏霜周琳</t>
  </si>
  <si>
    <t>叶绮婷</t>
  </si>
  <si>
    <t>叶绮婷，黄东梅，黄伟娜</t>
  </si>
  <si>
    <t>易其</t>
  </si>
  <si>
    <t>易其鲍海娟谭乐诗彭柔嫜</t>
  </si>
  <si>
    <t>欧诗慧</t>
  </si>
  <si>
    <t>卫管</t>
  </si>
  <si>
    <t>应用心理学</t>
  </si>
  <si>
    <t>欧诗慧、黄容怡</t>
  </si>
  <si>
    <t>邓秀梅</t>
  </si>
  <si>
    <t>邓秀梅、姚嘉敏、何雯、刘海敏</t>
  </si>
  <si>
    <t>张文生</t>
  </si>
  <si>
    <t>张文生，李宇</t>
  </si>
  <si>
    <t>周爱娣</t>
  </si>
  <si>
    <t>食品质量与安全</t>
  </si>
  <si>
    <t>周爱娣、周海敏、刘秋华、黄琼仪</t>
  </si>
  <si>
    <t>刘玲玲</t>
  </si>
  <si>
    <t>二院</t>
  </si>
  <si>
    <t>刘玲玲 蔡燕玲 莫泳诗 陈诗雁</t>
  </si>
  <si>
    <t>黄晓菲</t>
  </si>
  <si>
    <t>四合院</t>
  </si>
  <si>
    <t>市一临床学院</t>
  </si>
  <si>
    <t>黄晓菲、张玉婷、包子平、郑小攀</t>
  </si>
  <si>
    <t>曾艺衡</t>
  </si>
  <si>
    <t>曾艺衡、陈梦霞、罗嘉浣、李海琼</t>
  </si>
  <si>
    <t>杨芳</t>
  </si>
  <si>
    <t>杨芳卢芷珊潘金清何玉萍</t>
  </si>
  <si>
    <t>陈冠铭</t>
  </si>
  <si>
    <t>陈冠铭，林子超</t>
  </si>
  <si>
    <t>黄敏</t>
  </si>
  <si>
    <t>陈冰滢、蒋思情、黄敏、罗润琪</t>
  </si>
  <si>
    <t>第二届广医最宿舍吉尼斯挑战赛“最四级”宿舍获奖名单</t>
  </si>
  <si>
    <t>宿舍四级总分</t>
  </si>
  <si>
    <t>宿舍四级平均分</t>
  </si>
  <si>
    <t>曾秋玉</t>
  </si>
  <si>
    <t>曾秋玉、张祺君</t>
  </si>
  <si>
    <t>曾雅婷</t>
  </si>
  <si>
    <t>曾雅婷汪民希高子晴</t>
  </si>
  <si>
    <t>马杰羚、杨舒如、傅怡丹、杨伊霖</t>
  </si>
  <si>
    <t>廉琛</t>
  </si>
  <si>
    <t>关倩婷、廉琛、陈祉帆、马思格</t>
  </si>
  <si>
    <t>刘海敏</t>
  </si>
  <si>
    <t>刘海敏 姚嘉敏 邓秀梅 何雯</t>
  </si>
  <si>
    <t>19-105</t>
  </si>
  <si>
    <t>甘斯婷</t>
  </si>
  <si>
    <t>甘斯婷曹舒晴钟然何烨游铭钰叶丽娜张芷玲王予蔡嘉慧王博</t>
  </si>
  <si>
    <t>郎娅婷</t>
  </si>
  <si>
    <t>郎娅婷 蔡嘉敏 巫燕琴 陈润宇</t>
  </si>
  <si>
    <t>郑锐刁</t>
  </si>
  <si>
    <t>郑锐刁、温东华、张韫琦、何可人</t>
  </si>
  <si>
    <t>陈周玲</t>
  </si>
  <si>
    <t>陈周玲张燕君陈诺王徽</t>
  </si>
  <si>
    <t>沈瑞东</t>
  </si>
  <si>
    <t>沈瑞东，张国帆</t>
  </si>
  <si>
    <t>傅敬如</t>
  </si>
  <si>
    <t>林晓秋 傅敬如 赵嘉愉 黄贤玲</t>
  </si>
  <si>
    <t>严立标</t>
  </si>
  <si>
    <t>严立标 甄镜淞</t>
  </si>
  <si>
    <t>刘婉培  丘宇珊  冼彩虹</t>
  </si>
  <si>
    <t>黄奕佳</t>
  </si>
  <si>
    <t>黄奕佳，黄惠平，麦美珊，柯倩倩</t>
  </si>
  <si>
    <t>吴思荣</t>
  </si>
  <si>
    <t>吴思荣，肖子劲</t>
  </si>
  <si>
    <t>黄琼霄</t>
  </si>
  <si>
    <t>黄琼霄 崔雅梦 刘思敏 梁诗婷</t>
  </si>
  <si>
    <t>梅泽崧</t>
  </si>
  <si>
    <t>梅泽崧、吕聪聪</t>
  </si>
  <si>
    <t>赵乐</t>
  </si>
  <si>
    <t>麻醉学</t>
  </si>
  <si>
    <t>赵乐 李伟航 曾滨 邓智钊</t>
  </si>
  <si>
    <t>第二届广医最宿舍吉尼斯挑战赛“最文体”宿舍获奖名单</t>
  </si>
  <si>
    <t>宿舍项目总分</t>
  </si>
  <si>
    <t>宿舍平均得分</t>
  </si>
  <si>
    <t>陈雯</t>
  </si>
  <si>
    <t>陈雯、吴楚君、麦康风</t>
  </si>
  <si>
    <t>张晓玲</t>
  </si>
  <si>
    <t>张晓玲、庄晓珩、陈棋棋、白舒尤</t>
  </si>
  <si>
    <t>何梓峰</t>
  </si>
  <si>
    <t>何梓峰、潘柏豪、</t>
  </si>
  <si>
    <t>陈远帆</t>
  </si>
  <si>
    <t>陈远帆、陈丽旋、罗丽楹、李佳仪</t>
  </si>
  <si>
    <t>陈乐韵</t>
  </si>
  <si>
    <t>陈乐韵、何映、王明媚</t>
  </si>
  <si>
    <t>李玉环</t>
  </si>
  <si>
    <t>李玉环、方晓霖、詹晓玲</t>
  </si>
  <si>
    <t>吴溢栩</t>
  </si>
  <si>
    <t>吴溢栩、关俊良、洪国康、赵丽鑫</t>
  </si>
  <si>
    <t>赖文君</t>
  </si>
  <si>
    <t>康复治疗</t>
  </si>
  <si>
    <t>赖文君、阿卜杜瓦日斯*乃吉米丁</t>
  </si>
  <si>
    <t>邓钜豪</t>
  </si>
  <si>
    <t>邓钜豪、秦勇、许为冬、林湛湛</t>
  </si>
  <si>
    <t>吴美玲</t>
  </si>
  <si>
    <t>吴美玲、李思乐、陈敏琦、付晓佩</t>
  </si>
  <si>
    <t>黄静怡、黄颖、罗日爱、张程程</t>
  </si>
  <si>
    <t>黄琼霄、崔雅梦、刘思敏、梁诗婷</t>
  </si>
  <si>
    <t>李茵</t>
  </si>
  <si>
    <t>李茵、陈琼漩、郑俊霞、何嘉敏</t>
  </si>
  <si>
    <t>赵乐、邓智钊、曾滨、李伟航</t>
  </si>
  <si>
    <t>黎洁霞</t>
  </si>
  <si>
    <t>黎洁霞、李丽萍、何慧、吴文贵</t>
  </si>
  <si>
    <t>谢胜男</t>
  </si>
  <si>
    <t>谢胜男、梁小梅、付璐陈晓晴、</t>
  </si>
  <si>
    <t>梁剑萍</t>
  </si>
  <si>
    <t>梁剑蓱、李澄、陈哲仪、彭丽敏</t>
  </si>
  <si>
    <t>第二届广医最宿舍吉尼斯挑战赛“最阅读”宿舍获奖名单</t>
  </si>
  <si>
    <t>邱郁苗</t>
  </si>
  <si>
    <t>邱郁苗，何里香，刘琳</t>
  </si>
  <si>
    <t>黄惠婵</t>
  </si>
  <si>
    <t>黄惠婵 陈丹丹 莫文静 杜海伦</t>
  </si>
  <si>
    <t>刘柳君</t>
  </si>
  <si>
    <t>中西医</t>
  </si>
  <si>
    <t>覃龄仪刘柳君吴晓敏郑汝群</t>
  </si>
  <si>
    <t>陈灵</t>
  </si>
  <si>
    <t>卫管学院</t>
  </si>
  <si>
    <t>陈灵、黄会琴、牛荣荣</t>
  </si>
  <si>
    <t>范淑君</t>
  </si>
  <si>
    <t>范淑君、李婕妤、李淑玲、黄伟婷</t>
  </si>
  <si>
    <t>唐瑞娣</t>
  </si>
  <si>
    <t>唐瑞娣高淑玲苏曦王曼婷</t>
  </si>
  <si>
    <t>林文锐</t>
  </si>
  <si>
    <t>林文锐，许鹤馨</t>
  </si>
  <si>
    <t>谭容月</t>
  </si>
  <si>
    <t>儿科学院</t>
  </si>
  <si>
    <t>谭容月，张美秀，区子君，周晓颖</t>
  </si>
  <si>
    <t>林妙珍</t>
  </si>
  <si>
    <t>林妙珍李洁瑕王惠洁林青娴</t>
  </si>
  <si>
    <t>潘国卷</t>
  </si>
  <si>
    <t>潘国卷、热依汗姑.吐尔逊</t>
  </si>
  <si>
    <t>欧晓璇</t>
  </si>
  <si>
    <t>苗婉菁、张灵钰、欧晓璇</t>
  </si>
  <si>
    <t>马增慧</t>
  </si>
  <si>
    <t>曾丹，马增慧，何梦渊，詹晓娜</t>
  </si>
  <si>
    <t>郑程蔚</t>
  </si>
  <si>
    <t>临床药学</t>
  </si>
  <si>
    <t>尤俊文 郑程蔚 陈政国 倪伟智</t>
  </si>
  <si>
    <t>黄雅仪</t>
  </si>
  <si>
    <t>黄雅仪、岑漫球、钟婧怡、庞晓雪</t>
  </si>
  <si>
    <t>音尼提扎·塔依尔</t>
  </si>
  <si>
    <t>音尼提扎·塔依尔 潘锦梅 黄秀婷 林琦婷</t>
  </si>
  <si>
    <t>作品名称</t>
  </si>
  <si>
    <t>队伍名称</t>
  </si>
  <si>
    <t>指导老师</t>
  </si>
  <si>
    <t>红色之旅</t>
  </si>
  <si>
    <t>广州医科大学</t>
  </si>
  <si>
    <t>追梦人</t>
  </si>
  <si>
    <t>袁燕美</t>
  </si>
  <si>
    <t>梦中国</t>
  </si>
  <si>
    <t>我的口腔梦</t>
  </si>
  <si>
    <t>曾丽婷</t>
  </si>
  <si>
    <t>“铭记历史 圆梦中华”之追梦</t>
  </si>
  <si>
    <t>第一临床学院2013级学生党支部</t>
  </si>
  <si>
    <t>段东明</t>
  </si>
  <si>
    <t>我的中国梦</t>
  </si>
  <si>
    <t>Wuli小编</t>
  </si>
  <si>
    <t>方慧婷</t>
  </si>
  <si>
    <t>复兴之路</t>
  </si>
  <si>
    <t>筑梦逐迹</t>
  </si>
  <si>
    <t>凌丽榕</t>
  </si>
  <si>
    <t>缅怀先烈、传承奉献</t>
  </si>
  <si>
    <t>第一临床学院2012级学生党支部</t>
  </si>
  <si>
    <t>刘建强</t>
  </si>
  <si>
    <t>心•长征</t>
  </si>
  <si>
    <t>龙传队</t>
  </si>
  <si>
    <t>黄诗瑶</t>
  </si>
  <si>
    <t>爱国主题班会</t>
  </si>
  <si>
    <t>啦啦啦</t>
  </si>
  <si>
    <t>谢晨</t>
  </si>
  <si>
    <t>Thinking Genius队</t>
  </si>
  <si>
    <t>何桂连</t>
  </si>
  <si>
    <t>爱驻清远，感恩随行</t>
  </si>
  <si>
    <t>展翔服务队</t>
  </si>
  <si>
    <t>陈绮媚</t>
  </si>
  <si>
    <t>志愿服务，支教</t>
  </si>
  <si>
    <t>一心一仁队</t>
  </si>
  <si>
    <t>蔡仙云</t>
  </si>
  <si>
    <t>宣传口腔保健知识、提高口腔保健意识</t>
  </si>
  <si>
    <t>口腔志愿服务队</t>
  </si>
  <si>
    <t>陈哲仪</t>
  </si>
  <si>
    <t>病房关怀</t>
  </si>
  <si>
    <t>童心保卫队</t>
  </si>
  <si>
    <t>麦泳琳</t>
  </si>
  <si>
    <t>枕水江南</t>
  </si>
  <si>
    <t>李有楠</t>
  </si>
  <si>
    <t>我的暑假在广医</t>
  </si>
  <si>
    <t>杨倩倩</t>
  </si>
  <si>
    <t>农</t>
  </si>
  <si>
    <t>陈敏琦</t>
  </si>
  <si>
    <t>Nature</t>
  </si>
  <si>
    <t>刘俊杰</t>
  </si>
  <si>
    <t>同一个梦想，同一个家</t>
  </si>
  <si>
    <t>麦秋燕</t>
  </si>
  <si>
    <t>舍友你好呀！</t>
  </si>
  <si>
    <t>黄遴燕</t>
  </si>
  <si>
    <t>黄晓玲</t>
  </si>
  <si>
    <t>4626最好的我们</t>
  </si>
  <si>
    <t>巢颖欣</t>
  </si>
  <si>
    <t>陶然小居</t>
  </si>
  <si>
    <t>张孝兰</t>
  </si>
  <si>
    <t>陈法江</t>
  </si>
  <si>
    <t>2016年广东省“我的中国梦——立志修身博学报国”主题实践活动获奖名单（广州医科大学）</t>
    <phoneticPr fontId="15" type="noConversion"/>
  </si>
  <si>
    <t>活动项目</t>
    <phoneticPr fontId="15" type="noConversion"/>
  </si>
  <si>
    <t>奖项</t>
    <phoneticPr fontId="15" type="noConversion"/>
  </si>
  <si>
    <t>奖金</t>
    <phoneticPr fontId="15" type="noConversion"/>
  </si>
  <si>
    <t>学校</t>
    <phoneticPr fontId="15" type="noConversion"/>
  </si>
  <si>
    <t>队长</t>
    <phoneticPr fontId="15" type="noConversion"/>
  </si>
  <si>
    <t>学院</t>
    <phoneticPr fontId="15" type="noConversion"/>
  </si>
  <si>
    <t>一、“铭记历史，圆梦中华”教育活动展示大赛</t>
    <phoneticPr fontId="15" type="noConversion"/>
  </si>
  <si>
    <t>一等奖</t>
    <phoneticPr fontId="15" type="noConversion"/>
  </si>
  <si>
    <t>刘宇珊、曾巧智</t>
    <phoneticPr fontId="15" type="noConversion"/>
  </si>
  <si>
    <t>公共卫生学院</t>
    <phoneticPr fontId="15" type="noConversion"/>
  </si>
  <si>
    <t>二等奖</t>
    <phoneticPr fontId="15" type="noConversion"/>
  </si>
  <si>
    <t>唐敏仪</t>
    <phoneticPr fontId="15" type="noConversion"/>
  </si>
  <si>
    <t>口腔医学院</t>
    <phoneticPr fontId="15" type="noConversion"/>
  </si>
  <si>
    <t>三等奖</t>
    <phoneticPr fontId="15" type="noConversion"/>
  </si>
  <si>
    <t>叶明、段慧菡</t>
    <phoneticPr fontId="15" type="noConversion"/>
  </si>
  <si>
    <t>第一临床学院</t>
    <phoneticPr fontId="15" type="noConversion"/>
  </si>
  <si>
    <t>刘金艳</t>
    <phoneticPr fontId="15" type="noConversion"/>
  </si>
  <si>
    <t>第二临床学院</t>
    <phoneticPr fontId="15" type="noConversion"/>
  </si>
  <si>
    <t>优秀奖</t>
    <phoneticPr fontId="15" type="noConversion"/>
  </si>
  <si>
    <t>叶明、马向红</t>
    <phoneticPr fontId="15" type="noConversion"/>
  </si>
  <si>
    <t>冯景贤</t>
    <phoneticPr fontId="15" type="noConversion"/>
  </si>
  <si>
    <t>金域检验学院</t>
    <phoneticPr fontId="15" type="noConversion"/>
  </si>
  <si>
    <t>刘宇珊</t>
    <phoneticPr fontId="15" type="noConversion"/>
  </si>
  <si>
    <t>二、 “立志•修身•博学•报国”主题教育社会调研大赛</t>
    <phoneticPr fontId="15" type="noConversion"/>
  </si>
  <si>
    <t>广州市5所三级甲等综合性医院对护理本科生职业岗位能力的调查分析</t>
    <phoneticPr fontId="15" type="noConversion"/>
  </si>
  <si>
    <t>欧丽娅</t>
    <phoneticPr fontId="15" type="noConversion"/>
  </si>
  <si>
    <t>护理学院</t>
    <phoneticPr fontId="15" type="noConversion"/>
  </si>
  <si>
    <t>三、“筑梦引航，志愿同行” 志愿服务活动</t>
    <phoneticPr fontId="15" type="noConversion"/>
  </si>
  <si>
    <t>曾巧智</t>
    <phoneticPr fontId="15" type="noConversion"/>
  </si>
  <si>
    <t>杨丽琴</t>
    <phoneticPr fontId="15" type="noConversion"/>
  </si>
  <si>
    <t>卫生管理学院</t>
    <phoneticPr fontId="15" type="noConversion"/>
  </si>
  <si>
    <t>段慧菡</t>
    <phoneticPr fontId="15" type="noConversion"/>
  </si>
  <si>
    <t>四、“品粤微生活•畅想中国梦”主题摄影大赛</t>
    <phoneticPr fontId="15" type="noConversion"/>
  </si>
  <si>
    <t>——</t>
    <phoneticPr fontId="15" type="noConversion"/>
  </si>
  <si>
    <t>段慧菡、黄炯周</t>
    <phoneticPr fontId="15" type="noConversion"/>
  </si>
  <si>
    <t>陈法江</t>
    <phoneticPr fontId="15" type="noConversion"/>
  </si>
  <si>
    <t>研究生院</t>
    <phoneticPr fontId="15" type="noConversion"/>
  </si>
  <si>
    <t>金域检验学院</t>
    <phoneticPr fontId="15" type="noConversion"/>
  </si>
  <si>
    <t>田传喜、吴星</t>
    <phoneticPr fontId="15" type="noConversion"/>
  </si>
  <si>
    <t>生命科学学院</t>
    <phoneticPr fontId="15" type="noConversion"/>
  </si>
  <si>
    <t>五、“相伴成长•逐梦青春”宿舍文化新媒体创意大赛</t>
    <phoneticPr fontId="15" type="noConversion"/>
  </si>
  <si>
    <t>冯景贤、刘剑霞</t>
    <phoneticPr fontId="15" type="noConversion"/>
  </si>
  <si>
    <t>第三临床学院</t>
    <phoneticPr fontId="15" type="noConversion"/>
  </si>
  <si>
    <t>刘波涛、陈璐</t>
    <phoneticPr fontId="15" type="noConversion"/>
  </si>
  <si>
    <t>药学院</t>
    <phoneticPr fontId="15" type="noConversion"/>
  </si>
  <si>
    <t>合计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</si>
</sst>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.000_ "/>
  </numFmts>
  <fonts count="18"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.5"/>
      <name val="仿宋_GB2312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name val="宋体"/>
      <charset val="134"/>
    </font>
    <font>
      <b/>
      <sz val="11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Font="1" applyBorder="1" applyAlignment="1" applyProtection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opLeftCell="A13" workbookViewId="0">
      <selection activeCell="L17" sqref="L17"/>
    </sheetView>
  </sheetViews>
  <sheetFormatPr defaultRowHeight="14.4"/>
  <cols>
    <col min="1" max="1" width="10.21875" style="60" customWidth="1"/>
    <col min="2" max="2" width="7.6640625" style="60" customWidth="1"/>
    <col min="3" max="3" width="6.5546875" style="60" customWidth="1"/>
    <col min="4" max="4" width="14.44140625" style="60" customWidth="1"/>
    <col min="5" max="5" width="8.33203125" style="60" customWidth="1"/>
    <col min="6" max="6" width="12" style="60" customWidth="1"/>
    <col min="7" max="7" width="8.88671875" style="60"/>
    <col min="8" max="8" width="8.44140625" style="60" customWidth="1"/>
    <col min="9" max="9" width="12" style="60" customWidth="1"/>
    <col min="10" max="16384" width="8.88671875" style="60"/>
  </cols>
  <sheetData>
    <row r="1" spans="1:9" ht="17.399999999999999">
      <c r="A1" s="70" t="s">
        <v>303</v>
      </c>
      <c r="B1" s="70"/>
      <c r="C1" s="70"/>
      <c r="D1" s="70"/>
      <c r="E1" s="70"/>
      <c r="F1" s="70"/>
      <c r="G1" s="70"/>
      <c r="H1" s="70"/>
      <c r="I1" s="70"/>
    </row>
    <row r="2" spans="1:9" s="62" customFormat="1" ht="34.799999999999997">
      <c r="A2" s="61" t="s">
        <v>304</v>
      </c>
      <c r="B2" s="61" t="s">
        <v>305</v>
      </c>
      <c r="C2" s="61" t="s">
        <v>306</v>
      </c>
      <c r="D2" s="61" t="s">
        <v>243</v>
      </c>
      <c r="E2" s="61" t="s">
        <v>307</v>
      </c>
      <c r="F2" s="61" t="s">
        <v>244</v>
      </c>
      <c r="G2" s="61" t="s">
        <v>308</v>
      </c>
      <c r="H2" s="61" t="s">
        <v>245</v>
      </c>
      <c r="I2" s="61" t="s">
        <v>309</v>
      </c>
    </row>
    <row r="3" spans="1:9" s="64" customFormat="1" ht="43.2">
      <c r="A3" s="69" t="s">
        <v>310</v>
      </c>
      <c r="B3" s="63" t="s">
        <v>311</v>
      </c>
      <c r="C3" s="63">
        <v>400</v>
      </c>
      <c r="D3" s="63" t="s">
        <v>246</v>
      </c>
      <c r="E3" s="63" t="s">
        <v>247</v>
      </c>
      <c r="F3" s="63" t="s">
        <v>248</v>
      </c>
      <c r="G3" s="63" t="s">
        <v>249</v>
      </c>
      <c r="H3" s="63" t="s">
        <v>312</v>
      </c>
      <c r="I3" s="63" t="s">
        <v>313</v>
      </c>
    </row>
    <row r="4" spans="1:9" s="64" customFormat="1" ht="28.8">
      <c r="A4" s="69"/>
      <c r="B4" s="63" t="s">
        <v>314</v>
      </c>
      <c r="C4" s="63">
        <v>300</v>
      </c>
      <c r="D4" s="63" t="s">
        <v>250</v>
      </c>
      <c r="E4" s="63" t="s">
        <v>247</v>
      </c>
      <c r="F4" s="63" t="s">
        <v>251</v>
      </c>
      <c r="G4" s="63" t="s">
        <v>252</v>
      </c>
      <c r="H4" s="63" t="s">
        <v>315</v>
      </c>
      <c r="I4" s="63" t="s">
        <v>316</v>
      </c>
    </row>
    <row r="5" spans="1:9" s="64" customFormat="1" ht="43.2">
      <c r="A5" s="69"/>
      <c r="B5" s="69" t="s">
        <v>317</v>
      </c>
      <c r="C5" s="63">
        <v>200</v>
      </c>
      <c r="D5" s="63" t="s">
        <v>253</v>
      </c>
      <c r="E5" s="63" t="s">
        <v>247</v>
      </c>
      <c r="F5" s="63" t="s">
        <v>254</v>
      </c>
      <c r="G5" s="63" t="s">
        <v>255</v>
      </c>
      <c r="H5" s="63" t="s">
        <v>318</v>
      </c>
      <c r="I5" s="63" t="s">
        <v>319</v>
      </c>
    </row>
    <row r="6" spans="1:9" s="64" customFormat="1" ht="28.8">
      <c r="A6" s="69"/>
      <c r="B6" s="69"/>
      <c r="C6" s="63">
        <v>200</v>
      </c>
      <c r="D6" s="63" t="s">
        <v>256</v>
      </c>
      <c r="E6" s="63" t="s">
        <v>247</v>
      </c>
      <c r="F6" s="63" t="s">
        <v>257</v>
      </c>
      <c r="G6" s="63" t="s">
        <v>258</v>
      </c>
      <c r="H6" s="63" t="s">
        <v>320</v>
      </c>
      <c r="I6" s="63" t="s">
        <v>321</v>
      </c>
    </row>
    <row r="7" spans="1:9" s="64" customFormat="1" ht="28.8">
      <c r="A7" s="69"/>
      <c r="B7" s="69" t="s">
        <v>322</v>
      </c>
      <c r="C7" s="63">
        <v>100</v>
      </c>
      <c r="D7" s="63" t="s">
        <v>259</v>
      </c>
      <c r="E7" s="63" t="s">
        <v>247</v>
      </c>
      <c r="F7" s="63" t="s">
        <v>260</v>
      </c>
      <c r="G7" s="63" t="s">
        <v>261</v>
      </c>
      <c r="H7" s="63" t="s">
        <v>320</v>
      </c>
      <c r="I7" s="63" t="s">
        <v>321</v>
      </c>
    </row>
    <row r="8" spans="1:9" s="64" customFormat="1" ht="43.2">
      <c r="A8" s="69"/>
      <c r="B8" s="69"/>
      <c r="C8" s="63">
        <v>100</v>
      </c>
      <c r="D8" s="63" t="s">
        <v>262</v>
      </c>
      <c r="E8" s="63" t="s">
        <v>247</v>
      </c>
      <c r="F8" s="63" t="s">
        <v>263</v>
      </c>
      <c r="G8" s="63" t="s">
        <v>264</v>
      </c>
      <c r="H8" s="63" t="s">
        <v>323</v>
      </c>
      <c r="I8" s="63" t="s">
        <v>319</v>
      </c>
    </row>
    <row r="9" spans="1:9" s="64" customFormat="1" ht="28.8">
      <c r="A9" s="69"/>
      <c r="B9" s="69"/>
      <c r="C9" s="63">
        <v>100</v>
      </c>
      <c r="D9" s="63" t="s">
        <v>265</v>
      </c>
      <c r="E9" s="63" t="s">
        <v>247</v>
      </c>
      <c r="F9" s="63" t="s">
        <v>266</v>
      </c>
      <c r="G9" s="63" t="s">
        <v>267</v>
      </c>
      <c r="H9" s="63" t="s">
        <v>324</v>
      </c>
      <c r="I9" s="63" t="s">
        <v>325</v>
      </c>
    </row>
    <row r="10" spans="1:9" s="64" customFormat="1" ht="28.8">
      <c r="A10" s="69"/>
      <c r="B10" s="69"/>
      <c r="C10" s="63">
        <v>100</v>
      </c>
      <c r="D10" s="63" t="s">
        <v>268</v>
      </c>
      <c r="E10" s="63" t="s">
        <v>247</v>
      </c>
      <c r="F10" s="63" t="s">
        <v>269</v>
      </c>
      <c r="G10" s="63" t="s">
        <v>270</v>
      </c>
      <c r="H10" s="63" t="s">
        <v>326</v>
      </c>
      <c r="I10" s="63" t="s">
        <v>313</v>
      </c>
    </row>
    <row r="11" spans="1:9" s="64" customFormat="1" ht="88.8" customHeight="1">
      <c r="A11" s="63" t="s">
        <v>327</v>
      </c>
      <c r="B11" s="63" t="s">
        <v>317</v>
      </c>
      <c r="C11" s="63">
        <v>200</v>
      </c>
      <c r="D11" s="63" t="s">
        <v>328</v>
      </c>
      <c r="E11" s="63" t="s">
        <v>247</v>
      </c>
      <c r="F11" s="63" t="s">
        <v>271</v>
      </c>
      <c r="G11" s="63" t="s">
        <v>272</v>
      </c>
      <c r="H11" s="63" t="s">
        <v>329</v>
      </c>
      <c r="I11" s="63" t="s">
        <v>330</v>
      </c>
    </row>
    <row r="12" spans="1:9" s="64" customFormat="1" ht="28.8">
      <c r="A12" s="69" t="s">
        <v>331</v>
      </c>
      <c r="B12" s="63" t="s">
        <v>311</v>
      </c>
      <c r="C12" s="63">
        <v>400</v>
      </c>
      <c r="D12" s="63" t="s">
        <v>273</v>
      </c>
      <c r="E12" s="63" t="s">
        <v>247</v>
      </c>
      <c r="F12" s="63" t="s">
        <v>274</v>
      </c>
      <c r="G12" s="63" t="s">
        <v>275</v>
      </c>
      <c r="H12" s="63" t="s">
        <v>332</v>
      </c>
      <c r="I12" s="63" t="s">
        <v>313</v>
      </c>
    </row>
    <row r="13" spans="1:9" s="64" customFormat="1" ht="28.8">
      <c r="A13" s="69"/>
      <c r="B13" s="63" t="s">
        <v>314</v>
      </c>
      <c r="C13" s="63">
        <v>300</v>
      </c>
      <c r="D13" s="63" t="s">
        <v>276</v>
      </c>
      <c r="E13" s="63" t="s">
        <v>247</v>
      </c>
      <c r="F13" s="63" t="s">
        <v>277</v>
      </c>
      <c r="G13" s="63" t="s">
        <v>278</v>
      </c>
      <c r="H13" s="63" t="s">
        <v>333</v>
      </c>
      <c r="I13" s="63" t="s">
        <v>334</v>
      </c>
    </row>
    <row r="14" spans="1:9" s="64" customFormat="1" ht="43.2">
      <c r="A14" s="69"/>
      <c r="B14" s="63" t="s">
        <v>317</v>
      </c>
      <c r="C14" s="63">
        <v>200</v>
      </c>
      <c r="D14" s="63" t="s">
        <v>279</v>
      </c>
      <c r="E14" s="63" t="s">
        <v>247</v>
      </c>
      <c r="F14" s="63" t="s">
        <v>280</v>
      </c>
      <c r="G14" s="63" t="s">
        <v>281</v>
      </c>
      <c r="H14" s="63" t="s">
        <v>315</v>
      </c>
      <c r="I14" s="63" t="s">
        <v>316</v>
      </c>
    </row>
    <row r="15" spans="1:9" s="64" customFormat="1" ht="28.8">
      <c r="A15" s="69"/>
      <c r="B15" s="63" t="s">
        <v>322</v>
      </c>
      <c r="C15" s="63">
        <v>100</v>
      </c>
      <c r="D15" s="63" t="s">
        <v>282</v>
      </c>
      <c r="E15" s="63" t="s">
        <v>247</v>
      </c>
      <c r="F15" s="63" t="s">
        <v>283</v>
      </c>
      <c r="G15" s="63" t="s">
        <v>284</v>
      </c>
      <c r="H15" s="63" t="s">
        <v>335</v>
      </c>
      <c r="I15" s="63" t="s">
        <v>319</v>
      </c>
    </row>
    <row r="16" spans="1:9" s="64" customFormat="1" ht="43.2">
      <c r="A16" s="69" t="s">
        <v>336</v>
      </c>
      <c r="B16" s="63" t="s">
        <v>314</v>
      </c>
      <c r="C16" s="63">
        <v>300</v>
      </c>
      <c r="D16" s="63" t="s">
        <v>285</v>
      </c>
      <c r="E16" s="63" t="s">
        <v>247</v>
      </c>
      <c r="F16" s="63" t="s">
        <v>337</v>
      </c>
      <c r="G16" s="63" t="s">
        <v>286</v>
      </c>
      <c r="H16" s="63" t="s">
        <v>338</v>
      </c>
      <c r="I16" s="63" t="s">
        <v>319</v>
      </c>
    </row>
    <row r="17" spans="1:9" s="64" customFormat="1" ht="28.8">
      <c r="A17" s="69"/>
      <c r="B17" s="63" t="s">
        <v>317</v>
      </c>
      <c r="C17" s="63">
        <v>200</v>
      </c>
      <c r="D17" s="63" t="s">
        <v>287</v>
      </c>
      <c r="E17" s="63" t="s">
        <v>247</v>
      </c>
      <c r="F17" s="63" t="s">
        <v>337</v>
      </c>
      <c r="G17" s="63" t="s">
        <v>288</v>
      </c>
      <c r="H17" s="63" t="s">
        <v>339</v>
      </c>
      <c r="I17" s="63" t="s">
        <v>340</v>
      </c>
    </row>
    <row r="18" spans="1:9" s="64" customFormat="1" ht="28.8">
      <c r="A18" s="69"/>
      <c r="B18" s="69" t="s">
        <v>322</v>
      </c>
      <c r="C18" s="63">
        <v>100</v>
      </c>
      <c r="D18" s="63" t="s">
        <v>289</v>
      </c>
      <c r="E18" s="63" t="s">
        <v>247</v>
      </c>
      <c r="F18" s="63" t="s">
        <v>337</v>
      </c>
      <c r="G18" s="63" t="s">
        <v>290</v>
      </c>
      <c r="H18" s="63" t="s">
        <v>337</v>
      </c>
      <c r="I18" s="63" t="s">
        <v>341</v>
      </c>
    </row>
    <row r="19" spans="1:9" s="64" customFormat="1" ht="28.8">
      <c r="A19" s="69"/>
      <c r="B19" s="69"/>
      <c r="C19" s="63">
        <v>100</v>
      </c>
      <c r="D19" s="63" t="s">
        <v>291</v>
      </c>
      <c r="E19" s="63" t="s">
        <v>247</v>
      </c>
      <c r="F19" s="63" t="s">
        <v>337</v>
      </c>
      <c r="G19" s="63" t="s">
        <v>292</v>
      </c>
      <c r="H19" s="63" t="s">
        <v>342</v>
      </c>
      <c r="I19" s="63" t="s">
        <v>343</v>
      </c>
    </row>
    <row r="20" spans="1:9" s="64" customFormat="1" ht="43.2">
      <c r="A20" s="69" t="s">
        <v>344</v>
      </c>
      <c r="B20" s="63" t="s">
        <v>311</v>
      </c>
      <c r="C20" s="63">
        <v>400</v>
      </c>
      <c r="D20" s="63" t="s">
        <v>293</v>
      </c>
      <c r="E20" s="65" t="s">
        <v>247</v>
      </c>
      <c r="F20" s="63" t="s">
        <v>337</v>
      </c>
      <c r="G20" s="63" t="s">
        <v>294</v>
      </c>
      <c r="H20" s="63" t="s">
        <v>345</v>
      </c>
      <c r="I20" s="65" t="s">
        <v>325</v>
      </c>
    </row>
    <row r="21" spans="1:9" s="64" customFormat="1" ht="28.8">
      <c r="A21" s="69"/>
      <c r="B21" s="63" t="s">
        <v>317</v>
      </c>
      <c r="C21" s="63">
        <v>200</v>
      </c>
      <c r="D21" s="63" t="s">
        <v>295</v>
      </c>
      <c r="E21" s="63" t="s">
        <v>247</v>
      </c>
      <c r="F21" s="63" t="s">
        <v>337</v>
      </c>
      <c r="G21" s="63" t="s">
        <v>296</v>
      </c>
      <c r="H21" s="63" t="s">
        <v>297</v>
      </c>
      <c r="I21" s="63" t="s">
        <v>346</v>
      </c>
    </row>
    <row r="22" spans="1:9" s="64" customFormat="1" ht="28.8">
      <c r="A22" s="69"/>
      <c r="B22" s="69" t="s">
        <v>322</v>
      </c>
      <c r="C22" s="63">
        <v>100</v>
      </c>
      <c r="D22" s="63" t="s">
        <v>298</v>
      </c>
      <c r="E22" s="63" t="s">
        <v>247</v>
      </c>
      <c r="F22" s="63" t="s">
        <v>337</v>
      </c>
      <c r="G22" s="63" t="s">
        <v>299</v>
      </c>
      <c r="H22" s="63" t="s">
        <v>347</v>
      </c>
      <c r="I22" s="63" t="s">
        <v>348</v>
      </c>
    </row>
    <row r="23" spans="1:9" s="64" customFormat="1" ht="28.8">
      <c r="A23" s="69"/>
      <c r="B23" s="69"/>
      <c r="C23" s="63">
        <v>100</v>
      </c>
      <c r="D23" s="63" t="s">
        <v>300</v>
      </c>
      <c r="E23" s="63" t="s">
        <v>247</v>
      </c>
      <c r="F23" s="63" t="s">
        <v>337</v>
      </c>
      <c r="G23" s="63" t="s">
        <v>301</v>
      </c>
      <c r="H23" s="63" t="s">
        <v>302</v>
      </c>
      <c r="I23" s="63" t="s">
        <v>340</v>
      </c>
    </row>
    <row r="24" spans="1:9" s="68" customFormat="1">
      <c r="A24" s="66" t="s">
        <v>349</v>
      </c>
      <c r="B24" s="67"/>
      <c r="C24" s="67">
        <f>SUM(C3:C23)</f>
        <v>4200</v>
      </c>
      <c r="D24" s="67"/>
      <c r="E24" s="67"/>
      <c r="F24" s="67"/>
      <c r="G24" s="67"/>
      <c r="H24" s="67"/>
      <c r="I24" s="67"/>
    </row>
  </sheetData>
  <mergeCells count="9">
    <mergeCell ref="A20:A23"/>
    <mergeCell ref="B22:B23"/>
    <mergeCell ref="A1:I1"/>
    <mergeCell ref="A3:A10"/>
    <mergeCell ref="B5:B6"/>
    <mergeCell ref="B7:B10"/>
    <mergeCell ref="A12:A15"/>
    <mergeCell ref="A16:A19"/>
    <mergeCell ref="B18:B19"/>
  </mergeCells>
  <phoneticPr fontId="1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E1" workbookViewId="0">
      <selection activeCell="H17" sqref="H17"/>
    </sheetView>
  </sheetViews>
  <sheetFormatPr defaultColWidth="10" defaultRowHeight="14.4"/>
  <cols>
    <col min="1" max="1" width="5.33203125" customWidth="1"/>
    <col min="2" max="2" width="9.33203125" customWidth="1"/>
    <col min="3" max="3" width="14.6640625" customWidth="1"/>
    <col min="4" max="4" width="7.77734375" customWidth="1"/>
    <col min="5" max="5" width="13.77734375" customWidth="1"/>
    <col min="6" max="6" width="7.33203125" customWidth="1"/>
    <col min="7" max="7" width="13.77734375" customWidth="1"/>
    <col min="8" max="8" width="47.109375" customWidth="1"/>
    <col min="9" max="10" width="9.88671875" customWidth="1"/>
    <col min="11" max="12" width="17" customWidth="1"/>
  </cols>
  <sheetData>
    <row r="1" spans="1:14" ht="15.6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6">
      <c r="A2" s="48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50" t="s">
        <v>8</v>
      </c>
      <c r="I2" s="56" t="s">
        <v>9</v>
      </c>
      <c r="J2" s="49" t="s">
        <v>10</v>
      </c>
      <c r="K2" s="49" t="s">
        <v>11</v>
      </c>
      <c r="L2" s="49" t="s">
        <v>12</v>
      </c>
      <c r="M2" s="57" t="s">
        <v>13</v>
      </c>
      <c r="N2" s="58" t="s">
        <v>14</v>
      </c>
    </row>
    <row r="3" spans="1:14" ht="15.6">
      <c r="A3" s="51">
        <v>1</v>
      </c>
      <c r="B3" s="52" t="s">
        <v>15</v>
      </c>
      <c r="C3" s="53" t="s">
        <v>16</v>
      </c>
      <c r="D3" s="52">
        <v>6318</v>
      </c>
      <c r="E3" s="52" t="s">
        <v>17</v>
      </c>
      <c r="F3" s="52" t="s">
        <v>18</v>
      </c>
      <c r="G3" s="53" t="s">
        <v>19</v>
      </c>
      <c r="H3" s="53" t="s">
        <v>20</v>
      </c>
      <c r="I3" s="16">
        <v>4</v>
      </c>
      <c r="J3" s="52">
        <v>98</v>
      </c>
      <c r="K3" s="52">
        <v>95</v>
      </c>
      <c r="L3" s="52">
        <v>98</v>
      </c>
      <c r="M3" s="52">
        <f t="shared" ref="M3:M10" si="0">J3+K3+L3</f>
        <v>291</v>
      </c>
      <c r="N3" s="59">
        <f t="shared" ref="N3:N10" si="1">M3/3</f>
        <v>97</v>
      </c>
    </row>
    <row r="4" spans="1:14" ht="15.6">
      <c r="A4" s="51">
        <v>2</v>
      </c>
      <c r="B4" s="52" t="s">
        <v>15</v>
      </c>
      <c r="C4" s="53" t="s">
        <v>21</v>
      </c>
      <c r="D4" s="52">
        <v>2532</v>
      </c>
      <c r="E4" s="52" t="s">
        <v>22</v>
      </c>
      <c r="F4" s="52" t="s">
        <v>23</v>
      </c>
      <c r="G4" s="53" t="s">
        <v>24</v>
      </c>
      <c r="H4" s="54" t="s">
        <v>25</v>
      </c>
      <c r="I4" s="16">
        <v>4</v>
      </c>
      <c r="J4" s="52">
        <v>93</v>
      </c>
      <c r="K4" s="52">
        <v>98</v>
      </c>
      <c r="L4" s="52">
        <v>98</v>
      </c>
      <c r="M4" s="52">
        <f t="shared" si="0"/>
        <v>289</v>
      </c>
      <c r="N4" s="59">
        <f t="shared" si="1"/>
        <v>96.3333333333333</v>
      </c>
    </row>
    <row r="5" spans="1:14" ht="15.6">
      <c r="A5" s="51">
        <v>3</v>
      </c>
      <c r="B5" s="52" t="s">
        <v>15</v>
      </c>
      <c r="C5" s="53" t="s">
        <v>26</v>
      </c>
      <c r="D5" s="52">
        <v>4228</v>
      </c>
      <c r="E5" s="52" t="s">
        <v>27</v>
      </c>
      <c r="F5" s="52" t="s">
        <v>18</v>
      </c>
      <c r="G5" s="53" t="s">
        <v>28</v>
      </c>
      <c r="H5" s="53" t="s">
        <v>29</v>
      </c>
      <c r="I5" s="16">
        <v>4</v>
      </c>
      <c r="J5" s="52">
        <v>95</v>
      </c>
      <c r="K5" s="52">
        <v>97</v>
      </c>
      <c r="L5" s="52">
        <v>97</v>
      </c>
      <c r="M5" s="52">
        <f t="shared" si="0"/>
        <v>289</v>
      </c>
      <c r="N5" s="59">
        <f t="shared" si="1"/>
        <v>96.3333333333333</v>
      </c>
    </row>
    <row r="6" spans="1:14" ht="15.6">
      <c r="A6" s="51">
        <v>4</v>
      </c>
      <c r="B6" s="52" t="s">
        <v>15</v>
      </c>
      <c r="C6" s="53" t="s">
        <v>30</v>
      </c>
      <c r="D6" s="52">
        <v>6315</v>
      </c>
      <c r="E6" s="52" t="s">
        <v>17</v>
      </c>
      <c r="F6" s="52" t="s">
        <v>23</v>
      </c>
      <c r="G6" s="53" t="s">
        <v>19</v>
      </c>
      <c r="H6" s="53" t="s">
        <v>31</v>
      </c>
      <c r="I6" s="16">
        <v>4</v>
      </c>
      <c r="J6" s="52">
        <v>97</v>
      </c>
      <c r="K6" s="52">
        <v>93</v>
      </c>
      <c r="L6" s="52">
        <v>98</v>
      </c>
      <c r="M6" s="52">
        <f t="shared" si="0"/>
        <v>288</v>
      </c>
      <c r="N6" s="59">
        <f t="shared" si="1"/>
        <v>96</v>
      </c>
    </row>
    <row r="7" spans="1:14" ht="15.6">
      <c r="A7" s="51">
        <v>5</v>
      </c>
      <c r="B7" s="52" t="s">
        <v>15</v>
      </c>
      <c r="C7" s="53" t="s">
        <v>32</v>
      </c>
      <c r="D7" s="52">
        <v>6623</v>
      </c>
      <c r="E7" s="52" t="s">
        <v>33</v>
      </c>
      <c r="F7" s="52" t="s">
        <v>18</v>
      </c>
      <c r="G7" s="52" t="s">
        <v>34</v>
      </c>
      <c r="H7" s="53" t="s">
        <v>35</v>
      </c>
      <c r="I7" s="16">
        <v>4</v>
      </c>
      <c r="J7" s="52">
        <v>96</v>
      </c>
      <c r="K7" s="52">
        <v>94</v>
      </c>
      <c r="L7" s="52">
        <v>98</v>
      </c>
      <c r="M7" s="52">
        <f t="shared" si="0"/>
        <v>288</v>
      </c>
      <c r="N7" s="59">
        <f t="shared" si="1"/>
        <v>96</v>
      </c>
    </row>
    <row r="8" spans="1:14" ht="15.6">
      <c r="A8" s="51">
        <v>6</v>
      </c>
      <c r="B8" s="52" t="s">
        <v>15</v>
      </c>
      <c r="C8" s="53" t="s">
        <v>36</v>
      </c>
      <c r="D8" s="52">
        <v>91118</v>
      </c>
      <c r="E8" s="52" t="s">
        <v>22</v>
      </c>
      <c r="F8" s="52" t="s">
        <v>23</v>
      </c>
      <c r="G8" s="53" t="s">
        <v>24</v>
      </c>
      <c r="H8" s="53" t="s">
        <v>37</v>
      </c>
      <c r="I8" s="16">
        <v>2</v>
      </c>
      <c r="J8" s="52">
        <v>93</v>
      </c>
      <c r="K8" s="52">
        <v>97</v>
      </c>
      <c r="L8" s="52">
        <v>98</v>
      </c>
      <c r="M8" s="52">
        <f t="shared" si="0"/>
        <v>288</v>
      </c>
      <c r="N8" s="59">
        <f t="shared" si="1"/>
        <v>96</v>
      </c>
    </row>
    <row r="9" spans="1:14" ht="15.6">
      <c r="A9" s="51">
        <v>7</v>
      </c>
      <c r="B9" s="52" t="s">
        <v>15</v>
      </c>
      <c r="C9" s="54" t="s">
        <v>38</v>
      </c>
      <c r="D9" s="52">
        <v>4626</v>
      </c>
      <c r="E9" s="52" t="s">
        <v>39</v>
      </c>
      <c r="F9" s="52" t="s">
        <v>40</v>
      </c>
      <c r="G9" s="52" t="s">
        <v>41</v>
      </c>
      <c r="H9" s="53" t="s">
        <v>42</v>
      </c>
      <c r="I9" s="16">
        <v>4</v>
      </c>
      <c r="J9" s="52">
        <v>94</v>
      </c>
      <c r="K9" s="52">
        <v>99</v>
      </c>
      <c r="L9" s="52">
        <v>93.2</v>
      </c>
      <c r="M9" s="52">
        <f t="shared" si="0"/>
        <v>286.2</v>
      </c>
      <c r="N9" s="59">
        <f t="shared" si="1"/>
        <v>95.4</v>
      </c>
    </row>
    <row r="10" spans="1:14" ht="15.6">
      <c r="A10" s="51">
        <v>8</v>
      </c>
      <c r="B10" s="52" t="s">
        <v>15</v>
      </c>
      <c r="C10" s="53" t="s">
        <v>43</v>
      </c>
      <c r="D10" s="52">
        <v>6622</v>
      </c>
      <c r="E10" s="52" t="s">
        <v>33</v>
      </c>
      <c r="F10" s="52" t="s">
        <v>23</v>
      </c>
      <c r="G10" s="52" t="s">
        <v>34</v>
      </c>
      <c r="H10" s="53" t="s">
        <v>44</v>
      </c>
      <c r="I10" s="16">
        <v>4</v>
      </c>
      <c r="J10" s="52">
        <v>96</v>
      </c>
      <c r="K10" s="52">
        <v>92</v>
      </c>
      <c r="L10" s="52">
        <v>98</v>
      </c>
      <c r="M10" s="52">
        <f t="shared" si="0"/>
        <v>286</v>
      </c>
      <c r="N10" s="59">
        <f t="shared" si="1"/>
        <v>95.3333333333333</v>
      </c>
    </row>
    <row r="11" spans="1:14" ht="31.2">
      <c r="A11" s="51">
        <v>9</v>
      </c>
      <c r="B11" s="52" t="s">
        <v>45</v>
      </c>
      <c r="C11" s="52" t="s">
        <v>46</v>
      </c>
      <c r="D11" s="52" t="s">
        <v>47</v>
      </c>
      <c r="E11" s="52" t="s">
        <v>48</v>
      </c>
      <c r="F11" s="52" t="s">
        <v>18</v>
      </c>
      <c r="G11" s="52" t="s">
        <v>49</v>
      </c>
      <c r="H11" s="55" t="s">
        <v>50</v>
      </c>
      <c r="I11" s="16">
        <v>8</v>
      </c>
      <c r="J11" s="52">
        <v>93</v>
      </c>
      <c r="K11" s="52">
        <v>95</v>
      </c>
      <c r="L11" s="52">
        <v>98</v>
      </c>
      <c r="M11" s="52">
        <f>SUM(J11:L11)</f>
        <v>286</v>
      </c>
      <c r="N11" s="59">
        <f>286/3</f>
        <v>95.3333333333333</v>
      </c>
    </row>
    <row r="12" spans="1:14" ht="15.6">
      <c r="A12" s="51">
        <v>10</v>
      </c>
      <c r="B12" s="52" t="s">
        <v>15</v>
      </c>
      <c r="C12" s="53" t="s">
        <v>51</v>
      </c>
      <c r="D12" s="52">
        <v>81007</v>
      </c>
      <c r="E12" s="52" t="s">
        <v>52</v>
      </c>
      <c r="F12" s="52" t="s">
        <v>18</v>
      </c>
      <c r="G12" s="53" t="s">
        <v>53</v>
      </c>
      <c r="H12" s="53" t="s">
        <v>54</v>
      </c>
      <c r="I12" s="16">
        <v>4</v>
      </c>
      <c r="J12" s="52">
        <v>95</v>
      </c>
      <c r="K12" s="52">
        <v>91</v>
      </c>
      <c r="L12" s="52">
        <v>98</v>
      </c>
      <c r="M12" s="52">
        <f t="shared" ref="M12:M22" si="2">J12+K12+L12</f>
        <v>284</v>
      </c>
      <c r="N12" s="59">
        <f t="shared" ref="N12:N22" si="3">M12/3</f>
        <v>94.6666666666667</v>
      </c>
    </row>
    <row r="13" spans="1:14" ht="15.6">
      <c r="A13" s="51">
        <v>11</v>
      </c>
      <c r="B13" s="52" t="s">
        <v>15</v>
      </c>
      <c r="C13" s="53" t="s">
        <v>55</v>
      </c>
      <c r="D13" s="52">
        <v>91121</v>
      </c>
      <c r="E13" s="52" t="s">
        <v>22</v>
      </c>
      <c r="F13" s="52" t="s">
        <v>23</v>
      </c>
      <c r="G13" s="53" t="s">
        <v>24</v>
      </c>
      <c r="H13" s="53" t="s">
        <v>56</v>
      </c>
      <c r="I13" s="16">
        <v>2</v>
      </c>
      <c r="J13" s="52">
        <v>93</v>
      </c>
      <c r="K13" s="52">
        <v>95</v>
      </c>
      <c r="L13" s="52">
        <v>95</v>
      </c>
      <c r="M13" s="52">
        <f t="shared" si="2"/>
        <v>283</v>
      </c>
      <c r="N13" s="59">
        <f t="shared" si="3"/>
        <v>94.3333333333333</v>
      </c>
    </row>
    <row r="14" spans="1:14" ht="15.6">
      <c r="A14" s="51">
        <v>12</v>
      </c>
      <c r="B14" s="52" t="s">
        <v>15</v>
      </c>
      <c r="C14" s="53" t="s">
        <v>57</v>
      </c>
      <c r="D14" s="52">
        <v>1511</v>
      </c>
      <c r="E14" s="52" t="s">
        <v>58</v>
      </c>
      <c r="F14" s="52" t="s">
        <v>23</v>
      </c>
      <c r="G14" s="53" t="s">
        <v>59</v>
      </c>
      <c r="H14" s="53" t="s">
        <v>60</v>
      </c>
      <c r="I14" s="16">
        <v>4</v>
      </c>
      <c r="J14" s="52">
        <v>93.5</v>
      </c>
      <c r="K14" s="52">
        <v>97.5</v>
      </c>
      <c r="L14" s="52">
        <v>91</v>
      </c>
      <c r="M14" s="52">
        <f t="shared" si="2"/>
        <v>282</v>
      </c>
      <c r="N14" s="59">
        <f t="shared" si="3"/>
        <v>94</v>
      </c>
    </row>
    <row r="15" spans="1:14" ht="15.6">
      <c r="A15" s="51">
        <v>13</v>
      </c>
      <c r="B15" s="52" t="s">
        <v>15</v>
      </c>
      <c r="C15" s="53" t="s">
        <v>61</v>
      </c>
      <c r="D15" s="52">
        <v>80622</v>
      </c>
      <c r="E15" s="52" t="s">
        <v>52</v>
      </c>
      <c r="F15" s="52" t="s">
        <v>23</v>
      </c>
      <c r="G15" s="53" t="s">
        <v>53</v>
      </c>
      <c r="H15" s="53" t="s">
        <v>62</v>
      </c>
      <c r="I15" s="16">
        <v>3</v>
      </c>
      <c r="J15" s="52">
        <v>97</v>
      </c>
      <c r="K15" s="52">
        <v>95</v>
      </c>
      <c r="L15" s="52">
        <v>90</v>
      </c>
      <c r="M15" s="52">
        <f t="shared" si="2"/>
        <v>282</v>
      </c>
      <c r="N15" s="59">
        <f t="shared" si="3"/>
        <v>94</v>
      </c>
    </row>
    <row r="16" spans="1:14" ht="15.6">
      <c r="A16" s="51">
        <v>14</v>
      </c>
      <c r="B16" s="52" t="s">
        <v>15</v>
      </c>
      <c r="C16" s="53" t="s">
        <v>63</v>
      </c>
      <c r="D16" s="52">
        <v>81008</v>
      </c>
      <c r="E16" s="52" t="s">
        <v>52</v>
      </c>
      <c r="F16" s="52" t="s">
        <v>18</v>
      </c>
      <c r="G16" s="53" t="s">
        <v>53</v>
      </c>
      <c r="H16" s="53" t="s">
        <v>64</v>
      </c>
      <c r="I16" s="16">
        <v>4</v>
      </c>
      <c r="J16" s="52">
        <v>96</v>
      </c>
      <c r="K16" s="52">
        <v>90</v>
      </c>
      <c r="L16" s="52">
        <v>95</v>
      </c>
      <c r="M16" s="52">
        <f t="shared" si="2"/>
        <v>281</v>
      </c>
      <c r="N16" s="59">
        <f t="shared" si="3"/>
        <v>93.6666666666667</v>
      </c>
    </row>
    <row r="17" spans="1:14" ht="15.6">
      <c r="A17" s="51">
        <v>15</v>
      </c>
      <c r="B17" s="52" t="s">
        <v>15</v>
      </c>
      <c r="C17" s="53" t="s">
        <v>65</v>
      </c>
      <c r="D17" s="52">
        <v>80618</v>
      </c>
      <c r="E17" s="52" t="s">
        <v>52</v>
      </c>
      <c r="F17" s="52" t="s">
        <v>23</v>
      </c>
      <c r="G17" s="53" t="s">
        <v>53</v>
      </c>
      <c r="H17" s="53" t="s">
        <v>66</v>
      </c>
      <c r="I17" s="16">
        <v>4</v>
      </c>
      <c r="J17" s="52">
        <v>93</v>
      </c>
      <c r="K17" s="52">
        <v>88</v>
      </c>
      <c r="L17" s="52">
        <v>100</v>
      </c>
      <c r="M17" s="52">
        <f t="shared" si="2"/>
        <v>281</v>
      </c>
      <c r="N17" s="59">
        <f t="shared" si="3"/>
        <v>93.6666666666667</v>
      </c>
    </row>
    <row r="18" spans="1:14" ht="15.6">
      <c r="A18" s="51">
        <v>16</v>
      </c>
      <c r="B18" s="52" t="s">
        <v>15</v>
      </c>
      <c r="C18" s="53" t="s">
        <v>67</v>
      </c>
      <c r="D18" s="52">
        <v>80810</v>
      </c>
      <c r="E18" s="52" t="s">
        <v>58</v>
      </c>
      <c r="F18" s="52" t="s">
        <v>23</v>
      </c>
      <c r="G18" s="53" t="s">
        <v>68</v>
      </c>
      <c r="H18" s="53" t="s">
        <v>69</v>
      </c>
      <c r="I18" s="16">
        <v>4</v>
      </c>
      <c r="J18" s="52">
        <v>92.35</v>
      </c>
      <c r="K18" s="52">
        <v>97.5</v>
      </c>
      <c r="L18" s="52">
        <v>89</v>
      </c>
      <c r="M18" s="52">
        <f t="shared" si="2"/>
        <v>278.85000000000002</v>
      </c>
      <c r="N18" s="59">
        <f t="shared" si="3"/>
        <v>92.95</v>
      </c>
    </row>
    <row r="19" spans="1:14" ht="15.6">
      <c r="A19" s="51">
        <v>17</v>
      </c>
      <c r="B19" s="52" t="s">
        <v>15</v>
      </c>
      <c r="C19" s="53" t="s">
        <v>70</v>
      </c>
      <c r="D19" s="52">
        <v>6412</v>
      </c>
      <c r="E19" s="52" t="s">
        <v>71</v>
      </c>
      <c r="F19" s="52" t="s">
        <v>18</v>
      </c>
      <c r="G19" s="53" t="s">
        <v>72</v>
      </c>
      <c r="H19" s="53" t="s">
        <v>73</v>
      </c>
      <c r="I19" s="16">
        <v>3</v>
      </c>
      <c r="J19" s="52">
        <v>93</v>
      </c>
      <c r="K19" s="52">
        <v>95</v>
      </c>
      <c r="L19" s="52">
        <v>90</v>
      </c>
      <c r="M19" s="52">
        <f t="shared" si="2"/>
        <v>278</v>
      </c>
      <c r="N19" s="59">
        <f t="shared" si="3"/>
        <v>92.6666666666667</v>
      </c>
    </row>
    <row r="20" spans="1:14" ht="15.6">
      <c r="A20" s="51">
        <v>18</v>
      </c>
      <c r="B20" s="52" t="s">
        <v>15</v>
      </c>
      <c r="C20" s="53" t="s">
        <v>74</v>
      </c>
      <c r="D20" s="52">
        <v>80814</v>
      </c>
      <c r="E20" s="52" t="s">
        <v>58</v>
      </c>
      <c r="F20" s="52" t="s">
        <v>23</v>
      </c>
      <c r="G20" s="53" t="s">
        <v>68</v>
      </c>
      <c r="H20" s="53" t="s">
        <v>75</v>
      </c>
      <c r="I20" s="16">
        <v>4</v>
      </c>
      <c r="J20" s="52">
        <v>94.275000000000006</v>
      </c>
      <c r="K20" s="52">
        <v>96</v>
      </c>
      <c r="L20" s="52">
        <v>87</v>
      </c>
      <c r="M20" s="52">
        <f t="shared" si="2"/>
        <v>277.27499999999998</v>
      </c>
      <c r="N20" s="59">
        <f t="shared" si="3"/>
        <v>92.424999999999997</v>
      </c>
    </row>
    <row r="21" spans="1:14" ht="15.6">
      <c r="A21" s="51">
        <v>19</v>
      </c>
      <c r="B21" s="52" t="s">
        <v>15</v>
      </c>
      <c r="C21" s="53" t="s">
        <v>76</v>
      </c>
      <c r="D21" s="52">
        <v>6517</v>
      </c>
      <c r="E21" s="52" t="s">
        <v>77</v>
      </c>
      <c r="F21" s="52" t="s">
        <v>40</v>
      </c>
      <c r="G21" s="53" t="s">
        <v>78</v>
      </c>
      <c r="H21" s="53" t="s">
        <v>79</v>
      </c>
      <c r="I21" s="16">
        <v>3</v>
      </c>
      <c r="J21" s="52">
        <v>95.8</v>
      </c>
      <c r="K21" s="52">
        <v>90</v>
      </c>
      <c r="L21" s="52">
        <v>91</v>
      </c>
      <c r="M21" s="52">
        <f t="shared" si="2"/>
        <v>276.8</v>
      </c>
      <c r="N21" s="59">
        <f t="shared" si="3"/>
        <v>92.266666666666694</v>
      </c>
    </row>
    <row r="22" spans="1:14" ht="15.6">
      <c r="A22" s="51">
        <v>20</v>
      </c>
      <c r="B22" s="52" t="s">
        <v>15</v>
      </c>
      <c r="C22" s="54" t="s">
        <v>80</v>
      </c>
      <c r="D22" s="52">
        <v>4311</v>
      </c>
      <c r="E22" s="52" t="s">
        <v>39</v>
      </c>
      <c r="F22" s="52" t="s">
        <v>23</v>
      </c>
      <c r="G22" s="52" t="s">
        <v>41</v>
      </c>
      <c r="H22" s="53" t="s">
        <v>81</v>
      </c>
      <c r="I22" s="16">
        <v>3</v>
      </c>
      <c r="J22" s="52">
        <v>93</v>
      </c>
      <c r="K22" s="52">
        <v>91</v>
      </c>
      <c r="L22" s="52">
        <v>92.8</v>
      </c>
      <c r="M22" s="52">
        <f t="shared" si="2"/>
        <v>276.8</v>
      </c>
      <c r="N22" s="59">
        <f t="shared" si="3"/>
        <v>92.266666666666694</v>
      </c>
    </row>
  </sheetData>
  <sortState ref="A3:N29">
    <sortCondition descending="1" ref="N29"/>
  </sortState>
  <mergeCells count="1">
    <mergeCell ref="A1:N1"/>
  </mergeCells>
  <phoneticPr fontId="1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C3" sqref="C3"/>
    </sheetView>
  </sheetViews>
  <sheetFormatPr defaultColWidth="9" defaultRowHeight="14.4"/>
  <cols>
    <col min="1" max="1" width="5.109375" customWidth="1"/>
    <col min="2" max="2" width="8.88671875" customWidth="1"/>
    <col min="3" max="3" width="9.109375" customWidth="1"/>
    <col min="4" max="4" width="15" customWidth="1"/>
    <col min="5" max="5" width="12.88671875" customWidth="1"/>
    <col min="6" max="6" width="5.33203125" customWidth="1"/>
    <col min="7" max="7" width="15" customWidth="1"/>
    <col min="8" max="8" width="17.21875"/>
    <col min="9" max="9" width="31.6640625" customWidth="1"/>
    <col min="11" max="12" width="12.88671875" customWidth="1"/>
  </cols>
  <sheetData>
    <row r="1" spans="1:12">
      <c r="A1" s="73" t="s">
        <v>82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s="34" customFormat="1">
      <c r="A2" s="35" t="s">
        <v>1</v>
      </c>
      <c r="B2" s="35" t="s">
        <v>2</v>
      </c>
      <c r="C2" s="35" t="s">
        <v>4</v>
      </c>
      <c r="D2" s="35" t="s">
        <v>83</v>
      </c>
      <c r="E2" s="35" t="s">
        <v>5</v>
      </c>
      <c r="F2" s="35" t="s">
        <v>6</v>
      </c>
      <c r="G2" s="35" t="s">
        <v>7</v>
      </c>
      <c r="H2" s="35" t="s">
        <v>84</v>
      </c>
      <c r="I2" s="35" t="s">
        <v>8</v>
      </c>
      <c r="J2" s="35" t="s">
        <v>9</v>
      </c>
      <c r="K2" s="35" t="s">
        <v>85</v>
      </c>
      <c r="L2" s="35" t="s">
        <v>86</v>
      </c>
    </row>
    <row r="3" spans="1:12">
      <c r="A3" s="36">
        <v>1</v>
      </c>
      <c r="B3" s="19" t="s">
        <v>15</v>
      </c>
      <c r="C3" s="19">
        <v>6224</v>
      </c>
      <c r="D3" s="37" t="s">
        <v>87</v>
      </c>
      <c r="E3" s="19" t="s">
        <v>17</v>
      </c>
      <c r="F3" s="37">
        <v>2014</v>
      </c>
      <c r="G3" s="37" t="s">
        <v>88</v>
      </c>
      <c r="H3" s="37">
        <v>2014143011</v>
      </c>
      <c r="I3" s="43" t="s">
        <v>89</v>
      </c>
      <c r="J3" s="37">
        <v>4</v>
      </c>
      <c r="K3" s="37">
        <v>15.641</v>
      </c>
      <c r="L3" s="37">
        <v>3.91025</v>
      </c>
    </row>
    <row r="4" spans="1:12">
      <c r="A4" s="36">
        <v>2</v>
      </c>
      <c r="B4" s="5" t="s">
        <v>15</v>
      </c>
      <c r="C4" s="5">
        <v>91618</v>
      </c>
      <c r="D4" s="5" t="s">
        <v>90</v>
      </c>
      <c r="E4" s="5" t="s">
        <v>91</v>
      </c>
      <c r="F4" s="5">
        <v>2015</v>
      </c>
      <c r="G4" s="37" t="s">
        <v>59</v>
      </c>
      <c r="H4" s="5">
        <v>2015111379</v>
      </c>
      <c r="I4" s="44" t="s">
        <v>90</v>
      </c>
      <c r="J4" s="5">
        <v>1</v>
      </c>
      <c r="K4" s="5">
        <v>3.7360000000000002</v>
      </c>
      <c r="L4" s="5">
        <v>3.7360000000000002</v>
      </c>
    </row>
    <row r="5" spans="1:12">
      <c r="A5" s="36">
        <v>3</v>
      </c>
      <c r="B5" s="37" t="s">
        <v>15</v>
      </c>
      <c r="C5" s="37">
        <v>91611</v>
      </c>
      <c r="D5" s="37" t="s">
        <v>92</v>
      </c>
      <c r="E5" s="5" t="s">
        <v>93</v>
      </c>
      <c r="F5" s="37">
        <v>2015</v>
      </c>
      <c r="G5" s="37" t="s">
        <v>59</v>
      </c>
      <c r="H5" s="37">
        <v>2015111357</v>
      </c>
      <c r="I5" s="43" t="s">
        <v>92</v>
      </c>
      <c r="J5" s="37">
        <v>1</v>
      </c>
      <c r="K5" s="37">
        <v>3.7</v>
      </c>
      <c r="L5" s="37">
        <v>3.7</v>
      </c>
    </row>
    <row r="6" spans="1:12">
      <c r="A6" s="36">
        <v>4</v>
      </c>
      <c r="B6" s="5" t="s">
        <v>15</v>
      </c>
      <c r="C6" s="5">
        <v>91036</v>
      </c>
      <c r="D6" s="5" t="s">
        <v>94</v>
      </c>
      <c r="E6" s="5" t="s">
        <v>91</v>
      </c>
      <c r="F6" s="5">
        <v>2016</v>
      </c>
      <c r="G6" s="37" t="s">
        <v>59</v>
      </c>
      <c r="H6" s="5">
        <v>2016111402</v>
      </c>
      <c r="I6" s="44" t="s">
        <v>95</v>
      </c>
      <c r="J6" s="5">
        <v>2</v>
      </c>
      <c r="K6" s="5">
        <v>7.3879999999999999</v>
      </c>
      <c r="L6" s="5">
        <v>3.694</v>
      </c>
    </row>
    <row r="7" spans="1:12">
      <c r="A7" s="36">
        <v>5</v>
      </c>
      <c r="B7" s="37" t="s">
        <v>15</v>
      </c>
      <c r="C7" s="37">
        <v>91601</v>
      </c>
      <c r="D7" s="37" t="s">
        <v>96</v>
      </c>
      <c r="E7" s="5" t="s">
        <v>93</v>
      </c>
      <c r="F7" s="37">
        <v>2015</v>
      </c>
      <c r="G7" s="37" t="s">
        <v>59</v>
      </c>
      <c r="H7" s="37">
        <v>2015111322</v>
      </c>
      <c r="I7" s="43" t="s">
        <v>97</v>
      </c>
      <c r="J7" s="37">
        <v>2</v>
      </c>
      <c r="K7" s="37">
        <v>7.2709999999999999</v>
      </c>
      <c r="L7" s="37">
        <v>3.6355</v>
      </c>
    </row>
    <row r="8" spans="1:12">
      <c r="A8" s="36">
        <v>6</v>
      </c>
      <c r="B8" s="19" t="s">
        <v>15</v>
      </c>
      <c r="C8" s="19">
        <v>2305</v>
      </c>
      <c r="D8" s="19" t="s">
        <v>98</v>
      </c>
      <c r="E8" s="5" t="s">
        <v>99</v>
      </c>
      <c r="F8" s="19">
        <v>2015</v>
      </c>
      <c r="G8" s="19" t="s">
        <v>100</v>
      </c>
      <c r="H8" s="19">
        <v>2015111063</v>
      </c>
      <c r="I8" s="19" t="s">
        <v>101</v>
      </c>
      <c r="J8" s="19">
        <v>4</v>
      </c>
      <c r="K8" s="19">
        <v>14.523</v>
      </c>
      <c r="L8" s="19">
        <v>3.6309999999999998</v>
      </c>
    </row>
    <row r="9" spans="1:12">
      <c r="A9" s="36">
        <v>7</v>
      </c>
      <c r="B9" s="19" t="s">
        <v>15</v>
      </c>
      <c r="C9" s="19">
        <v>2309</v>
      </c>
      <c r="D9" s="19" t="s">
        <v>102</v>
      </c>
      <c r="E9" s="5" t="s">
        <v>99</v>
      </c>
      <c r="F9" s="19">
        <v>2015</v>
      </c>
      <c r="G9" s="19" t="s">
        <v>100</v>
      </c>
      <c r="H9" s="19">
        <v>2015111084</v>
      </c>
      <c r="I9" s="19" t="s">
        <v>103</v>
      </c>
      <c r="J9" s="19">
        <v>4</v>
      </c>
      <c r="K9" s="19">
        <v>14.432</v>
      </c>
      <c r="L9" s="19">
        <v>3.6080000000000001</v>
      </c>
    </row>
    <row r="10" spans="1:12">
      <c r="A10" s="36">
        <v>8</v>
      </c>
      <c r="B10" s="5" t="s">
        <v>15</v>
      </c>
      <c r="C10" s="5">
        <v>81402</v>
      </c>
      <c r="D10" s="5" t="s">
        <v>104</v>
      </c>
      <c r="E10" s="5" t="s">
        <v>91</v>
      </c>
      <c r="F10" s="5">
        <v>2016</v>
      </c>
      <c r="G10" s="37" t="s">
        <v>59</v>
      </c>
      <c r="H10" s="5">
        <v>2016111290</v>
      </c>
      <c r="I10" s="5" t="s">
        <v>105</v>
      </c>
      <c r="J10" s="5">
        <v>3</v>
      </c>
      <c r="K10" s="5">
        <v>10.808999999999999</v>
      </c>
      <c r="L10" s="5">
        <v>3.6030000000000002</v>
      </c>
    </row>
    <row r="11" spans="1:12">
      <c r="A11" s="36">
        <v>9</v>
      </c>
      <c r="B11" s="19" t="s">
        <v>15</v>
      </c>
      <c r="C11" s="19">
        <v>2207</v>
      </c>
      <c r="D11" s="19" t="s">
        <v>106</v>
      </c>
      <c r="E11" s="5" t="s">
        <v>99</v>
      </c>
      <c r="F11" s="19">
        <v>2015</v>
      </c>
      <c r="G11" s="19" t="s">
        <v>100</v>
      </c>
      <c r="H11" s="19">
        <v>2015111007</v>
      </c>
      <c r="I11" s="19" t="s">
        <v>107</v>
      </c>
      <c r="J11" s="19">
        <v>4</v>
      </c>
      <c r="K11" s="19">
        <v>14.172000000000001</v>
      </c>
      <c r="L11" s="19">
        <v>3.5430000000000001</v>
      </c>
    </row>
    <row r="12" spans="1:12">
      <c r="A12" s="36">
        <v>10</v>
      </c>
      <c r="B12" s="21" t="s">
        <v>15</v>
      </c>
      <c r="C12" s="21">
        <v>81118</v>
      </c>
      <c r="D12" s="21" t="s">
        <v>108</v>
      </c>
      <c r="E12" s="5" t="s">
        <v>109</v>
      </c>
      <c r="F12" s="38">
        <v>2015</v>
      </c>
      <c r="G12" s="21" t="s">
        <v>110</v>
      </c>
      <c r="H12" s="38">
        <v>2015141049</v>
      </c>
      <c r="I12" s="38" t="s">
        <v>111</v>
      </c>
      <c r="J12" s="21">
        <v>2</v>
      </c>
      <c r="K12" s="38">
        <v>7.0739999999999998</v>
      </c>
      <c r="L12" s="21">
        <v>3.5369999999999999</v>
      </c>
    </row>
    <row r="13" spans="1:12">
      <c r="A13" s="36">
        <v>11</v>
      </c>
      <c r="B13" s="37" t="s">
        <v>15</v>
      </c>
      <c r="C13" s="37">
        <v>2402</v>
      </c>
      <c r="D13" s="37" t="s">
        <v>112</v>
      </c>
      <c r="E13" s="5" t="s">
        <v>93</v>
      </c>
      <c r="F13" s="37">
        <v>2015</v>
      </c>
      <c r="G13" s="37" t="s">
        <v>59</v>
      </c>
      <c r="H13" s="37">
        <v>2015111199</v>
      </c>
      <c r="I13" s="37" t="s">
        <v>113</v>
      </c>
      <c r="J13" s="37">
        <v>4</v>
      </c>
      <c r="K13" s="37">
        <v>14.081</v>
      </c>
      <c r="L13" s="37">
        <v>3.5200999999999998</v>
      </c>
    </row>
    <row r="14" spans="1:12">
      <c r="A14" s="36">
        <v>12</v>
      </c>
      <c r="B14" s="5" t="s">
        <v>15</v>
      </c>
      <c r="C14" s="5">
        <v>91724</v>
      </c>
      <c r="D14" s="5" t="s">
        <v>114</v>
      </c>
      <c r="E14" s="5" t="s">
        <v>91</v>
      </c>
      <c r="F14" s="5">
        <v>2015</v>
      </c>
      <c r="G14" s="37" t="s">
        <v>59</v>
      </c>
      <c r="H14" s="5">
        <v>2015111469</v>
      </c>
      <c r="I14" s="5" t="s">
        <v>115</v>
      </c>
      <c r="J14" s="5">
        <v>2</v>
      </c>
      <c r="K14" s="45">
        <v>7.0339999999999998</v>
      </c>
      <c r="L14" s="5">
        <v>3.5169999999999999</v>
      </c>
    </row>
    <row r="15" spans="1:12">
      <c r="A15" s="36">
        <v>13</v>
      </c>
      <c r="B15" s="19" t="s">
        <v>15</v>
      </c>
      <c r="C15" s="19">
        <v>6221</v>
      </c>
      <c r="D15" s="39" t="s">
        <v>116</v>
      </c>
      <c r="E15" s="19" t="s">
        <v>17</v>
      </c>
      <c r="F15" s="37">
        <v>2014</v>
      </c>
      <c r="G15" s="37" t="s">
        <v>117</v>
      </c>
      <c r="H15" s="37">
        <v>2014162002</v>
      </c>
      <c r="I15" s="46" t="s">
        <v>118</v>
      </c>
      <c r="J15" s="37">
        <v>4</v>
      </c>
      <c r="K15" s="37">
        <v>13.944000000000001</v>
      </c>
      <c r="L15" s="37">
        <v>3.4860000000000002</v>
      </c>
    </row>
    <row r="16" spans="1:12">
      <c r="A16" s="36">
        <v>14</v>
      </c>
      <c r="B16" s="5" t="s">
        <v>15</v>
      </c>
      <c r="C16" s="37">
        <v>80806</v>
      </c>
      <c r="D16" s="37" t="s">
        <v>119</v>
      </c>
      <c r="E16" s="5" t="s">
        <v>120</v>
      </c>
      <c r="F16" s="5">
        <v>2015</v>
      </c>
      <c r="G16" s="37" t="s">
        <v>68</v>
      </c>
      <c r="H16" s="39">
        <v>2016113035</v>
      </c>
      <c r="I16" s="37" t="s">
        <v>121</v>
      </c>
      <c r="J16" s="37">
        <v>4</v>
      </c>
      <c r="K16" s="37">
        <v>13.941000000000001</v>
      </c>
      <c r="L16" s="37">
        <v>3.4853000000000001</v>
      </c>
    </row>
    <row r="17" spans="1:12">
      <c r="A17" s="36">
        <v>15</v>
      </c>
      <c r="B17" s="5" t="s">
        <v>15</v>
      </c>
      <c r="C17" s="37">
        <v>80814</v>
      </c>
      <c r="D17" s="37" t="s">
        <v>74</v>
      </c>
      <c r="E17" s="5" t="s">
        <v>120</v>
      </c>
      <c r="F17" s="5">
        <v>2014</v>
      </c>
      <c r="G17" s="37" t="s">
        <v>68</v>
      </c>
      <c r="H17" s="40">
        <v>2016113078</v>
      </c>
      <c r="I17" s="39" t="s">
        <v>75</v>
      </c>
      <c r="J17" s="37">
        <v>4</v>
      </c>
      <c r="K17" s="39">
        <v>13.85</v>
      </c>
      <c r="L17" s="37">
        <v>3.4624999999999999</v>
      </c>
    </row>
    <row r="18" spans="1:12">
      <c r="A18" s="36">
        <v>16</v>
      </c>
      <c r="B18" s="19" t="s">
        <v>15</v>
      </c>
      <c r="C18" s="19">
        <v>2428</v>
      </c>
      <c r="D18" s="41" t="s">
        <v>122</v>
      </c>
      <c r="E18" s="5" t="s">
        <v>123</v>
      </c>
      <c r="F18" s="19">
        <v>2016</v>
      </c>
      <c r="G18" s="41" t="s">
        <v>124</v>
      </c>
      <c r="H18" s="41">
        <v>2016111459</v>
      </c>
      <c r="I18" s="41" t="s">
        <v>125</v>
      </c>
      <c r="J18" s="19">
        <v>4</v>
      </c>
      <c r="K18" s="36">
        <v>13.85</v>
      </c>
      <c r="L18" s="28">
        <v>3.4624999999999999</v>
      </c>
    </row>
    <row r="19" spans="1:12">
      <c r="A19" s="36">
        <v>17</v>
      </c>
      <c r="B19" s="37" t="s">
        <v>15</v>
      </c>
      <c r="C19" s="37">
        <v>2523</v>
      </c>
      <c r="D19" s="37" t="s">
        <v>126</v>
      </c>
      <c r="E19" s="5" t="s">
        <v>22</v>
      </c>
      <c r="F19" s="37">
        <v>2016</v>
      </c>
      <c r="G19" s="37" t="s">
        <v>24</v>
      </c>
      <c r="H19" s="37">
        <v>2016120025</v>
      </c>
      <c r="I19" s="37" t="s">
        <v>127</v>
      </c>
      <c r="J19" s="37">
        <v>4</v>
      </c>
      <c r="K19" s="37">
        <v>13.721</v>
      </c>
      <c r="L19" s="37">
        <v>3.43025</v>
      </c>
    </row>
    <row r="20" spans="1:12">
      <c r="A20" s="36">
        <v>18</v>
      </c>
      <c r="B20" s="19" t="s">
        <v>15</v>
      </c>
      <c r="C20" s="19">
        <v>2314</v>
      </c>
      <c r="D20" s="19" t="s">
        <v>128</v>
      </c>
      <c r="E20" s="5" t="s">
        <v>99</v>
      </c>
      <c r="F20" s="19">
        <v>2015</v>
      </c>
      <c r="G20" s="19" t="s">
        <v>100</v>
      </c>
      <c r="H20" s="19">
        <v>2015111024</v>
      </c>
      <c r="I20" s="19" t="s">
        <v>129</v>
      </c>
      <c r="J20" s="19">
        <v>4</v>
      </c>
      <c r="K20" s="19">
        <v>13.72</v>
      </c>
      <c r="L20" s="19">
        <v>3.43</v>
      </c>
    </row>
    <row r="21" spans="1:12">
      <c r="A21" s="36">
        <v>19</v>
      </c>
      <c r="B21" s="5" t="s">
        <v>15</v>
      </c>
      <c r="C21" s="5">
        <v>91713</v>
      </c>
      <c r="D21" s="5" t="s">
        <v>130</v>
      </c>
      <c r="E21" s="5" t="s">
        <v>91</v>
      </c>
      <c r="F21" s="5">
        <v>2015</v>
      </c>
      <c r="G21" s="37" t="s">
        <v>59</v>
      </c>
      <c r="H21" s="5">
        <v>2015111430</v>
      </c>
      <c r="I21" s="5" t="s">
        <v>131</v>
      </c>
      <c r="J21" s="5">
        <v>2</v>
      </c>
      <c r="K21" s="5">
        <v>6.8090000000000002</v>
      </c>
      <c r="L21" s="5">
        <v>3.4045000000000001</v>
      </c>
    </row>
    <row r="22" spans="1:12">
      <c r="A22" s="36">
        <v>20</v>
      </c>
      <c r="B22" s="42" t="s">
        <v>15</v>
      </c>
      <c r="C22" s="42">
        <v>6611</v>
      </c>
      <c r="D22" s="42" t="s">
        <v>132</v>
      </c>
      <c r="E22" s="5" t="s">
        <v>33</v>
      </c>
      <c r="F22" s="42">
        <v>2015</v>
      </c>
      <c r="G22" s="42" t="s">
        <v>34</v>
      </c>
      <c r="H22" s="42">
        <v>2015119051</v>
      </c>
      <c r="I22" s="47" t="s">
        <v>133</v>
      </c>
      <c r="J22" s="42">
        <v>4</v>
      </c>
      <c r="K22" s="47">
        <v>13.616</v>
      </c>
      <c r="L22" s="47">
        <v>3.4039999999999999</v>
      </c>
    </row>
  </sheetData>
  <mergeCells count="1">
    <mergeCell ref="A1:L1"/>
  </mergeCells>
  <phoneticPr fontId="15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4"/>
  <sheetViews>
    <sheetView zoomScale="90" zoomScaleNormal="90" workbookViewId="0">
      <selection activeCell="B9" sqref="B9"/>
    </sheetView>
  </sheetViews>
  <sheetFormatPr defaultColWidth="10" defaultRowHeight="14.4"/>
  <cols>
    <col min="1" max="1" width="5.33203125" style="1" customWidth="1"/>
    <col min="5" max="5" width="12.88671875" customWidth="1"/>
    <col min="6" max="6" width="7.21875" customWidth="1"/>
    <col min="7" max="7" width="12.88671875" customWidth="1"/>
    <col min="8" max="8" width="12.6640625" customWidth="1"/>
    <col min="9" max="9" width="55" customWidth="1"/>
    <col min="10" max="10" width="9.33203125" customWidth="1"/>
    <col min="11" max="11" width="13.77734375" customWidth="1"/>
    <col min="12" max="12" width="16" customWidth="1"/>
  </cols>
  <sheetData>
    <row r="1" spans="1:23">
      <c r="A1" s="73" t="s">
        <v>134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23">
      <c r="A2" s="13" t="s">
        <v>1</v>
      </c>
      <c r="B2" s="13" t="s">
        <v>2</v>
      </c>
      <c r="C2" s="13" t="s">
        <v>4</v>
      </c>
      <c r="D2" s="14" t="s">
        <v>83</v>
      </c>
      <c r="E2" s="13" t="s">
        <v>5</v>
      </c>
      <c r="F2" s="13" t="s">
        <v>6</v>
      </c>
      <c r="G2" s="13" t="s">
        <v>7</v>
      </c>
      <c r="H2" s="13" t="s">
        <v>84</v>
      </c>
      <c r="I2" s="13" t="s">
        <v>8</v>
      </c>
      <c r="J2" s="13" t="s">
        <v>9</v>
      </c>
      <c r="K2" s="13" t="s">
        <v>135</v>
      </c>
      <c r="L2" s="13" t="s">
        <v>136</v>
      </c>
    </row>
    <row r="3" spans="1:23">
      <c r="A3" s="18">
        <v>1</v>
      </c>
      <c r="B3" s="19" t="s">
        <v>15</v>
      </c>
      <c r="C3" s="19">
        <v>91611</v>
      </c>
      <c r="D3" s="19" t="s">
        <v>92</v>
      </c>
      <c r="E3" s="20" t="s">
        <v>93</v>
      </c>
      <c r="F3" s="19">
        <v>2015</v>
      </c>
      <c r="G3" s="19" t="s">
        <v>59</v>
      </c>
      <c r="H3" s="19">
        <v>2015111357</v>
      </c>
      <c r="I3" s="19" t="s">
        <v>92</v>
      </c>
      <c r="J3" s="19">
        <v>1</v>
      </c>
      <c r="K3" s="31">
        <v>589</v>
      </c>
      <c r="L3" s="19">
        <v>589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8">
        <v>2</v>
      </c>
      <c r="B4" s="21" t="s">
        <v>15</v>
      </c>
      <c r="C4" s="21">
        <v>80513</v>
      </c>
      <c r="D4" s="21" t="s">
        <v>137</v>
      </c>
      <c r="E4" s="20" t="s">
        <v>109</v>
      </c>
      <c r="F4" s="21">
        <v>2014</v>
      </c>
      <c r="G4" s="21" t="s">
        <v>110</v>
      </c>
      <c r="H4" s="21">
        <v>2014141072</v>
      </c>
      <c r="I4" s="21" t="s">
        <v>138</v>
      </c>
      <c r="J4" s="21">
        <v>2</v>
      </c>
      <c r="K4" s="21">
        <v>1155</v>
      </c>
      <c r="L4" s="21">
        <v>577.5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3</v>
      </c>
      <c r="B5" s="19" t="s">
        <v>15</v>
      </c>
      <c r="C5" s="19">
        <v>2313</v>
      </c>
      <c r="D5" s="19" t="s">
        <v>139</v>
      </c>
      <c r="E5" s="20" t="s">
        <v>99</v>
      </c>
      <c r="F5" s="19">
        <v>2015</v>
      </c>
      <c r="G5" s="19" t="s">
        <v>100</v>
      </c>
      <c r="H5" s="19">
        <v>2015111023</v>
      </c>
      <c r="I5" s="19" t="s">
        <v>140</v>
      </c>
      <c r="J5" s="19">
        <v>3</v>
      </c>
      <c r="K5" s="19">
        <v>1699</v>
      </c>
      <c r="L5" s="19">
        <v>566.29999999999995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8">
        <v>4</v>
      </c>
      <c r="B6" s="19" t="s">
        <v>15</v>
      </c>
      <c r="C6" s="19">
        <v>2305</v>
      </c>
      <c r="D6" s="19" t="s">
        <v>98</v>
      </c>
      <c r="E6" s="20" t="s">
        <v>99</v>
      </c>
      <c r="F6" s="19">
        <v>2015</v>
      </c>
      <c r="G6" s="19" t="s">
        <v>100</v>
      </c>
      <c r="H6" s="19">
        <v>2015111063</v>
      </c>
      <c r="I6" s="19" t="s">
        <v>141</v>
      </c>
      <c r="J6" s="19">
        <v>4</v>
      </c>
      <c r="K6" s="19">
        <v>2247</v>
      </c>
      <c r="L6" s="19">
        <v>561.75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18">
        <v>5</v>
      </c>
      <c r="B7" s="19" t="s">
        <v>15</v>
      </c>
      <c r="C7" s="19">
        <v>2205</v>
      </c>
      <c r="D7" s="19" t="s">
        <v>142</v>
      </c>
      <c r="E7" s="20" t="s">
        <v>99</v>
      </c>
      <c r="F7" s="19">
        <v>2015</v>
      </c>
      <c r="G7" s="19" t="s">
        <v>100</v>
      </c>
      <c r="H7" s="19">
        <v>2015111030</v>
      </c>
      <c r="I7" s="19" t="s">
        <v>143</v>
      </c>
      <c r="J7" s="19">
        <v>4</v>
      </c>
      <c r="K7" s="19">
        <v>2224</v>
      </c>
      <c r="L7" s="19">
        <v>556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18">
        <v>6</v>
      </c>
      <c r="B8" s="22" t="s">
        <v>15</v>
      </c>
      <c r="C8" s="22">
        <v>2402</v>
      </c>
      <c r="D8" s="22" t="s">
        <v>144</v>
      </c>
      <c r="E8" s="5" t="s">
        <v>58</v>
      </c>
      <c r="F8" s="22">
        <v>2015</v>
      </c>
      <c r="G8" s="22" t="s">
        <v>59</v>
      </c>
      <c r="H8" s="22">
        <v>2015111196</v>
      </c>
      <c r="I8" s="22" t="s">
        <v>145</v>
      </c>
      <c r="J8" s="22">
        <v>4</v>
      </c>
      <c r="K8" s="22">
        <v>2220</v>
      </c>
      <c r="L8" s="22">
        <v>555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18">
        <v>7</v>
      </c>
      <c r="B9" s="19" t="s">
        <v>45</v>
      </c>
      <c r="C9" s="19" t="s">
        <v>146</v>
      </c>
      <c r="D9" s="19" t="s">
        <v>147</v>
      </c>
      <c r="E9" s="20" t="s">
        <v>99</v>
      </c>
      <c r="F9" s="19">
        <v>2014</v>
      </c>
      <c r="G9" s="19" t="s">
        <v>100</v>
      </c>
      <c r="H9" s="19">
        <v>2014111127</v>
      </c>
      <c r="I9" s="19" t="s">
        <v>148</v>
      </c>
      <c r="J9" s="19">
        <v>10</v>
      </c>
      <c r="K9" s="19">
        <v>5544</v>
      </c>
      <c r="L9" s="19">
        <v>554.4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18">
        <v>8</v>
      </c>
      <c r="B10" s="21" t="s">
        <v>15</v>
      </c>
      <c r="C10" s="21">
        <v>81118</v>
      </c>
      <c r="D10" s="21" t="s">
        <v>108</v>
      </c>
      <c r="E10" s="20" t="s">
        <v>109</v>
      </c>
      <c r="F10" s="21">
        <v>2015</v>
      </c>
      <c r="G10" s="21" t="s">
        <v>110</v>
      </c>
      <c r="H10" s="21">
        <v>2015141049</v>
      </c>
      <c r="I10" s="21" t="s">
        <v>111</v>
      </c>
      <c r="J10" s="21">
        <v>2</v>
      </c>
      <c r="K10" s="21">
        <v>1105</v>
      </c>
      <c r="L10" s="21">
        <v>552.5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18">
        <v>9</v>
      </c>
      <c r="B11" s="22" t="s">
        <v>15</v>
      </c>
      <c r="C11" s="22">
        <v>2507</v>
      </c>
      <c r="D11" s="22" t="s">
        <v>149</v>
      </c>
      <c r="E11" s="5" t="s">
        <v>58</v>
      </c>
      <c r="F11" s="22">
        <v>2015</v>
      </c>
      <c r="G11" s="22" t="s">
        <v>59</v>
      </c>
      <c r="H11" s="22">
        <v>2015111319</v>
      </c>
      <c r="I11" s="22" t="s">
        <v>150</v>
      </c>
      <c r="J11" s="22">
        <v>4</v>
      </c>
      <c r="K11" s="22">
        <v>2208</v>
      </c>
      <c r="L11" s="22">
        <v>552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17" customFormat="1">
      <c r="A12" s="23">
        <v>10</v>
      </c>
      <c r="B12" s="24" t="s">
        <v>15</v>
      </c>
      <c r="C12" s="25">
        <v>80915</v>
      </c>
      <c r="D12" s="26" t="s">
        <v>151</v>
      </c>
      <c r="E12" s="27" t="s">
        <v>91</v>
      </c>
      <c r="F12" s="25">
        <v>2015</v>
      </c>
      <c r="G12" s="25" t="s">
        <v>59</v>
      </c>
      <c r="H12" s="25">
        <v>2015111439</v>
      </c>
      <c r="I12" s="25" t="s">
        <v>152</v>
      </c>
      <c r="J12" s="25">
        <v>4</v>
      </c>
      <c r="K12" s="25">
        <v>2205</v>
      </c>
      <c r="L12" s="32">
        <v>551.25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>
      <c r="A13" s="18">
        <v>11</v>
      </c>
      <c r="B13" s="19" t="s">
        <v>15</v>
      </c>
      <c r="C13" s="19">
        <v>2306</v>
      </c>
      <c r="D13" s="19" t="s">
        <v>153</v>
      </c>
      <c r="E13" s="20" t="s">
        <v>99</v>
      </c>
      <c r="F13" s="19">
        <v>2015</v>
      </c>
      <c r="G13" s="19" t="s">
        <v>100</v>
      </c>
      <c r="H13" s="19">
        <v>2015111044</v>
      </c>
      <c r="I13" s="19" t="s">
        <v>154</v>
      </c>
      <c r="J13" s="19">
        <v>4</v>
      </c>
      <c r="K13" s="19">
        <v>2190</v>
      </c>
      <c r="L13" s="19">
        <v>547.5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18">
        <v>12</v>
      </c>
      <c r="B14" s="5" t="s">
        <v>15</v>
      </c>
      <c r="C14" s="5">
        <v>91616</v>
      </c>
      <c r="D14" s="5" t="s">
        <v>155</v>
      </c>
      <c r="E14" s="5" t="s">
        <v>91</v>
      </c>
      <c r="F14" s="5">
        <v>2015</v>
      </c>
      <c r="G14" s="5" t="s">
        <v>59</v>
      </c>
      <c r="H14" s="5">
        <v>2015111372</v>
      </c>
      <c r="I14" s="5" t="s">
        <v>156</v>
      </c>
      <c r="J14" s="5">
        <v>2</v>
      </c>
      <c r="K14" s="5">
        <v>1091</v>
      </c>
      <c r="L14" s="5">
        <v>546.5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18">
        <v>13</v>
      </c>
      <c r="B15" s="28" t="s">
        <v>15</v>
      </c>
      <c r="C15" s="28">
        <v>4534</v>
      </c>
      <c r="D15" s="28" t="s">
        <v>157</v>
      </c>
      <c r="E15" s="20" t="s">
        <v>39</v>
      </c>
      <c r="F15" s="28">
        <v>2015</v>
      </c>
      <c r="G15" s="19" t="s">
        <v>41</v>
      </c>
      <c r="H15" s="28">
        <v>2015118135</v>
      </c>
      <c r="I15" s="28" t="s">
        <v>158</v>
      </c>
      <c r="J15" s="28">
        <v>4</v>
      </c>
      <c r="K15" s="28">
        <v>2168</v>
      </c>
      <c r="L15" s="28">
        <v>542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18">
        <v>14</v>
      </c>
      <c r="B16" s="28" t="s">
        <v>15</v>
      </c>
      <c r="C16" s="28">
        <v>91520</v>
      </c>
      <c r="D16" s="28" t="s">
        <v>159</v>
      </c>
      <c r="E16" s="20" t="s">
        <v>39</v>
      </c>
      <c r="F16" s="28">
        <v>2015</v>
      </c>
      <c r="G16" s="19" t="s">
        <v>41</v>
      </c>
      <c r="H16" s="28">
        <v>2015118100</v>
      </c>
      <c r="I16" s="28" t="s">
        <v>160</v>
      </c>
      <c r="J16" s="28">
        <v>2</v>
      </c>
      <c r="K16" s="28">
        <v>1080</v>
      </c>
      <c r="L16" s="28">
        <v>540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18">
        <v>15</v>
      </c>
      <c r="B17" s="19" t="s">
        <v>15</v>
      </c>
      <c r="C17" s="19">
        <v>6517</v>
      </c>
      <c r="D17" s="19" t="s">
        <v>76</v>
      </c>
      <c r="E17" s="19" t="s">
        <v>77</v>
      </c>
      <c r="F17" s="19">
        <v>2014</v>
      </c>
      <c r="G17" s="19" t="s">
        <v>78</v>
      </c>
      <c r="H17" s="19">
        <v>2014161007</v>
      </c>
      <c r="I17" s="19" t="s">
        <v>161</v>
      </c>
      <c r="J17" s="19">
        <v>3</v>
      </c>
      <c r="K17" s="19">
        <v>1625</v>
      </c>
      <c r="L17" s="19">
        <v>538.33000000000004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18">
        <v>16</v>
      </c>
      <c r="B18" s="5" t="s">
        <v>15</v>
      </c>
      <c r="C18" s="5">
        <v>80920</v>
      </c>
      <c r="D18" s="5" t="s">
        <v>162</v>
      </c>
      <c r="E18" s="5" t="s">
        <v>91</v>
      </c>
      <c r="F18" s="5">
        <v>2015</v>
      </c>
      <c r="G18" s="5" t="s">
        <v>59</v>
      </c>
      <c r="H18" s="5">
        <v>2015111484</v>
      </c>
      <c r="I18" s="5" t="s">
        <v>163</v>
      </c>
      <c r="J18" s="5">
        <v>4</v>
      </c>
      <c r="K18" s="5">
        <v>2144</v>
      </c>
      <c r="L18" s="5">
        <v>536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18">
        <v>17</v>
      </c>
      <c r="B19" s="5" t="s">
        <v>15</v>
      </c>
      <c r="C19" s="5">
        <v>91707</v>
      </c>
      <c r="D19" s="5" t="s">
        <v>164</v>
      </c>
      <c r="E19" s="5" t="s">
        <v>91</v>
      </c>
      <c r="F19" s="5">
        <v>2015</v>
      </c>
      <c r="G19" s="5" t="s">
        <v>59</v>
      </c>
      <c r="H19" s="5">
        <v>2015111410</v>
      </c>
      <c r="I19" s="5" t="s">
        <v>165</v>
      </c>
      <c r="J19" s="5">
        <v>2</v>
      </c>
      <c r="K19" s="5">
        <v>1070</v>
      </c>
      <c r="L19" s="5">
        <v>535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>
      <c r="A20" s="18">
        <v>18</v>
      </c>
      <c r="B20" s="22" t="s">
        <v>15</v>
      </c>
      <c r="C20" s="22">
        <v>2416</v>
      </c>
      <c r="D20" s="22" t="s">
        <v>166</v>
      </c>
      <c r="E20" s="5" t="s">
        <v>58</v>
      </c>
      <c r="F20" s="22">
        <v>2015</v>
      </c>
      <c r="G20" s="22" t="s">
        <v>59</v>
      </c>
      <c r="H20" s="22">
        <v>2015111271</v>
      </c>
      <c r="I20" s="22" t="s">
        <v>167</v>
      </c>
      <c r="J20" s="22">
        <v>4</v>
      </c>
      <c r="K20" s="22">
        <v>2138</v>
      </c>
      <c r="L20" s="22">
        <v>534.5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>
      <c r="A21" s="18">
        <v>19</v>
      </c>
      <c r="B21" s="29" t="s">
        <v>15</v>
      </c>
      <c r="C21" s="29">
        <v>91634</v>
      </c>
      <c r="D21" s="29" t="s">
        <v>168</v>
      </c>
      <c r="E21" s="30" t="s">
        <v>33</v>
      </c>
      <c r="F21" s="29">
        <v>2015</v>
      </c>
      <c r="G21" s="29" t="s">
        <v>34</v>
      </c>
      <c r="H21" s="29">
        <v>2015119033</v>
      </c>
      <c r="I21" s="29" t="s">
        <v>169</v>
      </c>
      <c r="J21" s="29">
        <v>2</v>
      </c>
      <c r="K21" s="29">
        <v>1069</v>
      </c>
      <c r="L21" s="29">
        <v>534.5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>
      <c r="A22" s="18">
        <v>20</v>
      </c>
      <c r="B22" s="22" t="s">
        <v>15</v>
      </c>
      <c r="C22" s="22">
        <v>3417</v>
      </c>
      <c r="D22" s="22" t="s">
        <v>170</v>
      </c>
      <c r="E22" s="5" t="s">
        <v>58</v>
      </c>
      <c r="F22" s="22">
        <v>2015</v>
      </c>
      <c r="G22" s="22" t="s">
        <v>171</v>
      </c>
      <c r="H22" s="22">
        <v>2015117011</v>
      </c>
      <c r="I22" s="22" t="s">
        <v>172</v>
      </c>
      <c r="J22" s="22">
        <v>4</v>
      </c>
      <c r="K22" s="22">
        <v>2133</v>
      </c>
      <c r="L22" s="22">
        <v>533.25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23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23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23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2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</sheetData>
  <sortState ref="A3:L23">
    <sortCondition descending="1" ref="L3"/>
  </sortState>
  <mergeCells count="1">
    <mergeCell ref="A1:L1"/>
  </mergeCells>
  <phoneticPr fontId="15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22"/>
  <sheetViews>
    <sheetView workbookViewId="0">
      <selection activeCell="D22" sqref="D22"/>
    </sheetView>
  </sheetViews>
  <sheetFormatPr defaultColWidth="9" defaultRowHeight="14.4" customHeight="1"/>
  <cols>
    <col min="1" max="1" width="5.33203125" style="11" customWidth="1"/>
    <col min="2" max="3" width="7.77734375" style="11" customWidth="1"/>
    <col min="4" max="4" width="15" style="11" customWidth="1"/>
    <col min="5" max="5" width="13" style="11" customWidth="1"/>
    <col min="6" max="6" width="7.21875" style="11" customWidth="1"/>
    <col min="7" max="7" width="12.88671875" style="11" customWidth="1"/>
    <col min="8" max="8" width="11.44140625" style="11" customWidth="1"/>
    <col min="9" max="9" width="32.44140625" style="11" customWidth="1"/>
    <col min="10" max="10" width="9.33203125" style="11" customWidth="1"/>
    <col min="11" max="12" width="12.88671875" style="11" customWidth="1"/>
    <col min="13" max="255" width="8.88671875" style="11" customWidth="1"/>
    <col min="256" max="16384" width="9" style="12"/>
  </cols>
  <sheetData>
    <row r="1" spans="1:12" ht="14.4" customHeight="1">
      <c r="A1" s="75" t="s">
        <v>173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14.4" customHeight="1">
      <c r="A2" s="13" t="s">
        <v>1</v>
      </c>
      <c r="B2" s="13" t="s">
        <v>2</v>
      </c>
      <c r="C2" s="13" t="s">
        <v>4</v>
      </c>
      <c r="D2" s="14" t="s">
        <v>83</v>
      </c>
      <c r="E2" s="13" t="s">
        <v>5</v>
      </c>
      <c r="F2" s="13" t="s">
        <v>6</v>
      </c>
      <c r="G2" s="13" t="s">
        <v>7</v>
      </c>
      <c r="H2" s="13" t="s">
        <v>84</v>
      </c>
      <c r="I2" s="13" t="s">
        <v>8</v>
      </c>
      <c r="J2" s="13" t="s">
        <v>9</v>
      </c>
      <c r="K2" s="13" t="s">
        <v>174</v>
      </c>
      <c r="L2" s="13" t="s">
        <v>175</v>
      </c>
    </row>
    <row r="3" spans="1:12" ht="14.4" customHeight="1">
      <c r="A3" s="15">
        <v>1</v>
      </c>
      <c r="B3" s="15" t="s">
        <v>15</v>
      </c>
      <c r="C3" s="16">
        <v>2517</v>
      </c>
      <c r="D3" s="16" t="s">
        <v>176</v>
      </c>
      <c r="E3" s="16" t="s">
        <v>58</v>
      </c>
      <c r="F3" s="16">
        <v>2015</v>
      </c>
      <c r="G3" s="16" t="s">
        <v>171</v>
      </c>
      <c r="H3" s="16">
        <v>2015117052</v>
      </c>
      <c r="I3" s="16" t="s">
        <v>177</v>
      </c>
      <c r="J3" s="16">
        <v>3</v>
      </c>
      <c r="K3" s="16">
        <v>187</v>
      </c>
      <c r="L3" s="16">
        <v>62.33</v>
      </c>
    </row>
    <row r="4" spans="1:12" ht="14.4" customHeight="1">
      <c r="A4" s="15">
        <v>2</v>
      </c>
      <c r="B4" s="15" t="s">
        <v>15</v>
      </c>
      <c r="C4" s="16">
        <v>2322</v>
      </c>
      <c r="D4" s="16" t="s">
        <v>178</v>
      </c>
      <c r="E4" s="16" t="s">
        <v>58</v>
      </c>
      <c r="F4" s="16">
        <v>2015</v>
      </c>
      <c r="G4" s="16" t="s">
        <v>171</v>
      </c>
      <c r="H4" s="16">
        <v>2015117012</v>
      </c>
      <c r="I4" s="16" t="s">
        <v>179</v>
      </c>
      <c r="J4" s="16">
        <v>4</v>
      </c>
      <c r="K4" s="16">
        <v>226</v>
      </c>
      <c r="L4" s="16">
        <v>56.5</v>
      </c>
    </row>
    <row r="5" spans="1:12" ht="14.4" customHeight="1">
      <c r="A5" s="15">
        <v>3</v>
      </c>
      <c r="B5" s="15" t="s">
        <v>15</v>
      </c>
      <c r="C5" s="16">
        <v>91614</v>
      </c>
      <c r="D5" s="16" t="s">
        <v>180</v>
      </c>
      <c r="E5" s="16" t="s">
        <v>91</v>
      </c>
      <c r="F5" s="16">
        <v>2015</v>
      </c>
      <c r="G5" s="16" t="s">
        <v>59</v>
      </c>
      <c r="H5" s="16">
        <v>2015111365</v>
      </c>
      <c r="I5" s="16" t="s">
        <v>181</v>
      </c>
      <c r="J5" s="16">
        <v>2</v>
      </c>
      <c r="K5" s="16">
        <v>104.5</v>
      </c>
      <c r="L5" s="16">
        <v>52.25</v>
      </c>
    </row>
    <row r="6" spans="1:12" ht="14.4" customHeight="1">
      <c r="A6" s="15">
        <v>4</v>
      </c>
      <c r="B6" s="15" t="s">
        <v>15</v>
      </c>
      <c r="C6" s="16">
        <v>6523</v>
      </c>
      <c r="D6" s="16" t="s">
        <v>182</v>
      </c>
      <c r="E6" s="16" t="s">
        <v>17</v>
      </c>
      <c r="F6" s="16">
        <v>2015</v>
      </c>
      <c r="G6" s="16" t="s">
        <v>19</v>
      </c>
      <c r="H6" s="16">
        <v>2015115068</v>
      </c>
      <c r="I6" s="16" t="s">
        <v>183</v>
      </c>
      <c r="J6" s="16">
        <v>4</v>
      </c>
      <c r="K6" s="16">
        <v>143</v>
      </c>
      <c r="L6" s="16">
        <v>35.75</v>
      </c>
    </row>
    <row r="7" spans="1:12" ht="14.4" customHeight="1">
      <c r="A7" s="15">
        <v>5</v>
      </c>
      <c r="B7" s="15" t="s">
        <v>15</v>
      </c>
      <c r="C7" s="16">
        <v>81208</v>
      </c>
      <c r="D7" s="16" t="s">
        <v>184</v>
      </c>
      <c r="E7" s="16" t="s">
        <v>58</v>
      </c>
      <c r="F7" s="16">
        <v>2015</v>
      </c>
      <c r="G7" s="16" t="s">
        <v>68</v>
      </c>
      <c r="H7" s="16">
        <v>2015113049</v>
      </c>
      <c r="I7" s="16" t="s">
        <v>185</v>
      </c>
      <c r="J7" s="16">
        <v>3</v>
      </c>
      <c r="K7" s="16">
        <v>104</v>
      </c>
      <c r="L7" s="16">
        <v>34.700000000000003</v>
      </c>
    </row>
    <row r="8" spans="1:12" ht="14.4" customHeight="1">
      <c r="A8" s="15">
        <v>6</v>
      </c>
      <c r="B8" s="15" t="s">
        <v>15</v>
      </c>
      <c r="C8" s="16">
        <v>6310</v>
      </c>
      <c r="D8" s="16" t="s">
        <v>186</v>
      </c>
      <c r="E8" s="16" t="s">
        <v>17</v>
      </c>
      <c r="F8" s="16">
        <v>2015</v>
      </c>
      <c r="G8" s="16" t="s">
        <v>19</v>
      </c>
      <c r="H8" s="16">
        <v>2015115009</v>
      </c>
      <c r="I8" s="16" t="s">
        <v>187</v>
      </c>
      <c r="J8" s="16">
        <v>3</v>
      </c>
      <c r="K8" s="16">
        <v>88</v>
      </c>
      <c r="L8" s="16">
        <v>29.3</v>
      </c>
    </row>
    <row r="9" spans="1:12" ht="14.4" customHeight="1">
      <c r="A9" s="15">
        <v>7</v>
      </c>
      <c r="B9" s="15" t="s">
        <v>15</v>
      </c>
      <c r="C9" s="16">
        <v>5317</v>
      </c>
      <c r="D9" s="16" t="s">
        <v>188</v>
      </c>
      <c r="E9" s="16" t="s">
        <v>39</v>
      </c>
      <c r="F9" s="16">
        <v>2014</v>
      </c>
      <c r="G9" s="16" t="s">
        <v>41</v>
      </c>
      <c r="H9" s="16">
        <v>2014118001</v>
      </c>
      <c r="I9" s="16" t="s">
        <v>189</v>
      </c>
      <c r="J9" s="16">
        <v>4</v>
      </c>
      <c r="K9" s="16">
        <v>103</v>
      </c>
      <c r="L9" s="16">
        <v>25.75</v>
      </c>
    </row>
    <row r="10" spans="1:12" ht="14.4" customHeight="1">
      <c r="A10" s="15">
        <v>8</v>
      </c>
      <c r="B10" s="15" t="s">
        <v>15</v>
      </c>
      <c r="C10" s="16">
        <v>91112</v>
      </c>
      <c r="D10" s="16" t="s">
        <v>190</v>
      </c>
      <c r="E10" s="16" t="s">
        <v>22</v>
      </c>
      <c r="F10" s="16">
        <v>2016</v>
      </c>
      <c r="G10" s="16" t="s">
        <v>191</v>
      </c>
      <c r="H10" s="16">
        <v>2016120008</v>
      </c>
      <c r="I10" s="16" t="s">
        <v>192</v>
      </c>
      <c r="J10" s="16">
        <v>2</v>
      </c>
      <c r="K10" s="16">
        <v>51</v>
      </c>
      <c r="L10" s="16">
        <v>25.5</v>
      </c>
    </row>
    <row r="11" spans="1:12" ht="14.4" customHeight="1">
      <c r="A11" s="15">
        <v>9</v>
      </c>
      <c r="B11" s="15" t="s">
        <v>15</v>
      </c>
      <c r="C11" s="16">
        <v>3321</v>
      </c>
      <c r="D11" s="16" t="s">
        <v>193</v>
      </c>
      <c r="E11" s="16" t="s">
        <v>17</v>
      </c>
      <c r="F11" s="16">
        <v>2015</v>
      </c>
      <c r="G11" s="16" t="s">
        <v>19</v>
      </c>
      <c r="H11" s="16">
        <v>2015115084</v>
      </c>
      <c r="I11" s="16" t="s">
        <v>194</v>
      </c>
      <c r="J11" s="16">
        <v>4</v>
      </c>
      <c r="K11" s="16">
        <v>89.5</v>
      </c>
      <c r="L11" s="16">
        <v>22.375</v>
      </c>
    </row>
    <row r="12" spans="1:12" ht="14.4" customHeight="1">
      <c r="A12" s="15">
        <v>10</v>
      </c>
      <c r="B12" s="15" t="s">
        <v>15</v>
      </c>
      <c r="C12" s="15">
        <v>81006</v>
      </c>
      <c r="D12" s="15" t="s">
        <v>195</v>
      </c>
      <c r="E12" s="16" t="s">
        <v>52</v>
      </c>
      <c r="F12" s="15">
        <v>2015</v>
      </c>
      <c r="G12" s="16" t="s">
        <v>53</v>
      </c>
      <c r="H12" s="15">
        <v>2015112068</v>
      </c>
      <c r="I12" s="15" t="s">
        <v>196</v>
      </c>
      <c r="J12" s="15">
        <v>4</v>
      </c>
      <c r="K12" s="15">
        <v>80</v>
      </c>
      <c r="L12" s="15">
        <v>20</v>
      </c>
    </row>
    <row r="13" spans="1:12" ht="14.4" customHeight="1">
      <c r="A13" s="15">
        <v>11</v>
      </c>
      <c r="B13" s="15" t="s">
        <v>15</v>
      </c>
      <c r="C13" s="16">
        <v>6315</v>
      </c>
      <c r="D13" s="16" t="s">
        <v>30</v>
      </c>
      <c r="E13" s="16" t="s">
        <v>17</v>
      </c>
      <c r="F13" s="16">
        <v>2016</v>
      </c>
      <c r="G13" s="16" t="s">
        <v>19</v>
      </c>
      <c r="H13" s="16">
        <v>2016115046</v>
      </c>
      <c r="I13" s="16" t="s">
        <v>197</v>
      </c>
      <c r="J13" s="16">
        <v>4</v>
      </c>
      <c r="K13" s="16">
        <v>76</v>
      </c>
      <c r="L13" s="16">
        <v>19</v>
      </c>
    </row>
    <row r="14" spans="1:12" ht="14.4" customHeight="1">
      <c r="A14" s="15">
        <v>12</v>
      </c>
      <c r="B14" s="15" t="s">
        <v>15</v>
      </c>
      <c r="C14" s="16">
        <v>4228</v>
      </c>
      <c r="D14" s="16" t="s">
        <v>26</v>
      </c>
      <c r="E14" s="16" t="s">
        <v>27</v>
      </c>
      <c r="F14" s="16">
        <v>2015</v>
      </c>
      <c r="G14" s="16" t="s">
        <v>28</v>
      </c>
      <c r="H14" s="16">
        <v>2015152015</v>
      </c>
      <c r="I14" s="16" t="s">
        <v>29</v>
      </c>
      <c r="J14" s="16">
        <v>4</v>
      </c>
      <c r="K14" s="16">
        <v>73</v>
      </c>
      <c r="L14" s="16">
        <v>18.25</v>
      </c>
    </row>
    <row r="15" spans="1:12" ht="14.4" customHeight="1">
      <c r="A15" s="15">
        <v>13</v>
      </c>
      <c r="B15" s="15" t="s">
        <v>15</v>
      </c>
      <c r="C15" s="16">
        <v>91618</v>
      </c>
      <c r="D15" s="16" t="s">
        <v>90</v>
      </c>
      <c r="E15" s="16" t="s">
        <v>91</v>
      </c>
      <c r="F15" s="16">
        <v>2015</v>
      </c>
      <c r="G15" s="16" t="s">
        <v>59</v>
      </c>
      <c r="H15" s="16">
        <v>2015111379</v>
      </c>
      <c r="I15" s="16" t="s">
        <v>90</v>
      </c>
      <c r="J15" s="16">
        <v>1</v>
      </c>
      <c r="K15" s="16">
        <v>18</v>
      </c>
      <c r="L15" s="16">
        <v>18</v>
      </c>
    </row>
    <row r="16" spans="1:12" ht="14.4" customHeight="1">
      <c r="A16" s="15">
        <v>13</v>
      </c>
      <c r="B16" s="15" t="s">
        <v>15</v>
      </c>
      <c r="C16" s="16">
        <v>2416</v>
      </c>
      <c r="D16" s="16" t="s">
        <v>166</v>
      </c>
      <c r="E16" s="16" t="s">
        <v>58</v>
      </c>
      <c r="F16" s="16">
        <v>2015</v>
      </c>
      <c r="G16" s="16" t="s">
        <v>59</v>
      </c>
      <c r="H16" s="16">
        <v>2015111271</v>
      </c>
      <c r="I16" s="16" t="s">
        <v>198</v>
      </c>
      <c r="J16" s="16">
        <v>4</v>
      </c>
      <c r="K16" s="16">
        <v>72</v>
      </c>
      <c r="L16" s="16">
        <v>18</v>
      </c>
    </row>
    <row r="17" spans="1:12" ht="14.4" customHeight="1">
      <c r="A17" s="15">
        <v>15</v>
      </c>
      <c r="B17" s="15" t="s">
        <v>15</v>
      </c>
      <c r="C17" s="16">
        <v>6224</v>
      </c>
      <c r="D17" s="16" t="s">
        <v>87</v>
      </c>
      <c r="E17" s="16" t="s">
        <v>17</v>
      </c>
      <c r="F17" s="16">
        <v>2014</v>
      </c>
      <c r="G17" s="16" t="s">
        <v>88</v>
      </c>
      <c r="H17" s="16">
        <v>2014143011</v>
      </c>
      <c r="I17" s="16" t="s">
        <v>89</v>
      </c>
      <c r="J17" s="16">
        <v>4</v>
      </c>
      <c r="K17" s="16">
        <v>70</v>
      </c>
      <c r="L17" s="16">
        <v>17.5</v>
      </c>
    </row>
    <row r="18" spans="1:12" ht="14.4" customHeight="1">
      <c r="A18" s="15">
        <v>16</v>
      </c>
      <c r="B18" s="15" t="s">
        <v>15</v>
      </c>
      <c r="C18" s="16">
        <v>2532</v>
      </c>
      <c r="D18" s="16" t="s">
        <v>199</v>
      </c>
      <c r="E18" s="16" t="s">
        <v>22</v>
      </c>
      <c r="F18" s="16">
        <v>2016</v>
      </c>
      <c r="G18" s="16" t="s">
        <v>191</v>
      </c>
      <c r="H18" s="16">
        <v>2016120075</v>
      </c>
      <c r="I18" s="16" t="s">
        <v>200</v>
      </c>
      <c r="J18" s="16">
        <v>4</v>
      </c>
      <c r="K18" s="16">
        <v>63</v>
      </c>
      <c r="L18" s="16">
        <v>15.75</v>
      </c>
    </row>
    <row r="19" spans="1:12" ht="14.4" customHeight="1">
      <c r="A19" s="15">
        <v>17</v>
      </c>
      <c r="B19" s="15" t="s">
        <v>15</v>
      </c>
      <c r="C19" s="16">
        <v>3417</v>
      </c>
      <c r="D19" s="16" t="s">
        <v>170</v>
      </c>
      <c r="E19" s="16" t="s">
        <v>58</v>
      </c>
      <c r="F19" s="16">
        <v>2015</v>
      </c>
      <c r="G19" s="16" t="s">
        <v>171</v>
      </c>
      <c r="H19" s="16">
        <v>2015117011</v>
      </c>
      <c r="I19" s="16" t="s">
        <v>201</v>
      </c>
      <c r="J19" s="16">
        <v>4</v>
      </c>
      <c r="K19" s="16">
        <v>52</v>
      </c>
      <c r="L19" s="16">
        <v>13</v>
      </c>
    </row>
    <row r="20" spans="1:12" ht="14.4" customHeight="1">
      <c r="A20" s="15">
        <v>18</v>
      </c>
      <c r="B20" s="15" t="s">
        <v>15</v>
      </c>
      <c r="C20" s="16">
        <v>4614</v>
      </c>
      <c r="D20" s="16" t="s">
        <v>202</v>
      </c>
      <c r="E20" s="16" t="s">
        <v>39</v>
      </c>
      <c r="F20" s="16">
        <v>2014</v>
      </c>
      <c r="G20" s="16" t="s">
        <v>41</v>
      </c>
      <c r="H20" s="16">
        <v>2014118064</v>
      </c>
      <c r="I20" s="16" t="s">
        <v>203</v>
      </c>
      <c r="J20" s="16">
        <v>4</v>
      </c>
      <c r="K20" s="16">
        <v>48</v>
      </c>
      <c r="L20" s="16">
        <v>12</v>
      </c>
    </row>
    <row r="21" spans="1:12" ht="14.4" customHeight="1">
      <c r="A21" s="15">
        <v>19</v>
      </c>
      <c r="B21" s="15" t="s">
        <v>15</v>
      </c>
      <c r="C21" s="16">
        <v>4620</v>
      </c>
      <c r="D21" s="16" t="s">
        <v>204</v>
      </c>
      <c r="E21" s="16" t="s">
        <v>39</v>
      </c>
      <c r="F21" s="16">
        <v>2014</v>
      </c>
      <c r="G21" s="16" t="s">
        <v>41</v>
      </c>
      <c r="H21" s="16">
        <v>2014118050</v>
      </c>
      <c r="I21" s="16" t="s">
        <v>205</v>
      </c>
      <c r="J21" s="16">
        <v>4</v>
      </c>
      <c r="K21" s="16">
        <v>32</v>
      </c>
      <c r="L21" s="16">
        <v>8</v>
      </c>
    </row>
    <row r="22" spans="1:12" ht="14.4" customHeight="1">
      <c r="A22" s="15">
        <v>19</v>
      </c>
      <c r="B22" s="15" t="s">
        <v>15</v>
      </c>
      <c r="C22" s="16">
        <v>6619</v>
      </c>
      <c r="D22" s="16" t="s">
        <v>206</v>
      </c>
      <c r="E22" s="16" t="s">
        <v>33</v>
      </c>
      <c r="F22" s="16">
        <v>2015</v>
      </c>
      <c r="G22" s="16" t="s">
        <v>34</v>
      </c>
      <c r="H22" s="16">
        <v>2015119004</v>
      </c>
      <c r="I22" s="16" t="s">
        <v>207</v>
      </c>
      <c r="J22" s="16">
        <v>4</v>
      </c>
      <c r="K22" s="16">
        <v>32</v>
      </c>
      <c r="L22" s="16">
        <v>8</v>
      </c>
    </row>
  </sheetData>
  <mergeCells count="1">
    <mergeCell ref="A1:L1"/>
  </mergeCells>
  <phoneticPr fontId="15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C3" sqref="C3:C22"/>
    </sheetView>
  </sheetViews>
  <sheetFormatPr defaultColWidth="9" defaultRowHeight="14.4"/>
  <cols>
    <col min="1" max="1" width="5.109375" customWidth="1"/>
    <col min="2" max="2" width="8.88671875" customWidth="1"/>
    <col min="3" max="3" width="7" customWidth="1"/>
    <col min="4" max="4" width="17.109375" customWidth="1"/>
    <col min="5" max="5" width="12.88671875" customWidth="1"/>
    <col min="6" max="6" width="5.33203125" customWidth="1"/>
    <col min="7" max="7" width="12.88671875" customWidth="1"/>
    <col min="8" max="8" width="11.44140625" customWidth="1"/>
    <col min="9" max="9" width="39.109375" customWidth="1"/>
    <col min="10" max="10" width="8.88671875" customWidth="1"/>
    <col min="11" max="12" width="12.88671875" customWidth="1"/>
  </cols>
  <sheetData>
    <row r="1" spans="1:12">
      <c r="A1" s="73" t="s">
        <v>208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>
      <c r="A2" s="2" t="s">
        <v>1</v>
      </c>
      <c r="B2" s="2" t="s">
        <v>2</v>
      </c>
      <c r="C2" s="2" t="s">
        <v>4</v>
      </c>
      <c r="D2" s="2" t="s">
        <v>83</v>
      </c>
      <c r="E2" s="2" t="s">
        <v>5</v>
      </c>
      <c r="F2" s="2" t="s">
        <v>6</v>
      </c>
      <c r="G2" s="2" t="s">
        <v>7</v>
      </c>
      <c r="H2" s="2" t="s">
        <v>84</v>
      </c>
      <c r="I2" s="2" t="s">
        <v>8</v>
      </c>
      <c r="J2" s="2" t="s">
        <v>9</v>
      </c>
      <c r="K2" s="2" t="s">
        <v>174</v>
      </c>
      <c r="L2" s="2" t="s">
        <v>175</v>
      </c>
    </row>
    <row r="3" spans="1:12">
      <c r="A3" s="3">
        <v>1</v>
      </c>
      <c r="B3" s="4" t="s">
        <v>15</v>
      </c>
      <c r="C3" s="5">
        <v>91713</v>
      </c>
      <c r="D3" s="5" t="s">
        <v>130</v>
      </c>
      <c r="E3" s="5" t="s">
        <v>91</v>
      </c>
      <c r="F3" s="5">
        <v>2015</v>
      </c>
      <c r="G3" s="5" t="s">
        <v>59</v>
      </c>
      <c r="H3" s="5">
        <v>2015111430</v>
      </c>
      <c r="I3" s="5" t="s">
        <v>131</v>
      </c>
      <c r="J3" s="5">
        <v>2</v>
      </c>
      <c r="K3" s="5">
        <v>88</v>
      </c>
      <c r="L3" s="5">
        <v>44</v>
      </c>
    </row>
    <row r="4" spans="1:12">
      <c r="A4" s="3">
        <v>2</v>
      </c>
      <c r="B4" s="4" t="s">
        <v>15</v>
      </c>
      <c r="C4" s="5">
        <v>81404</v>
      </c>
      <c r="D4" s="5" t="s">
        <v>209</v>
      </c>
      <c r="E4" s="5" t="s">
        <v>91</v>
      </c>
      <c r="F4" s="5">
        <v>2016</v>
      </c>
      <c r="G4" s="5" t="s">
        <v>59</v>
      </c>
      <c r="H4" s="5">
        <v>2016111304</v>
      </c>
      <c r="I4" s="5" t="s">
        <v>210</v>
      </c>
      <c r="J4" s="5">
        <v>3</v>
      </c>
      <c r="K4" s="5">
        <v>89</v>
      </c>
      <c r="L4" s="5">
        <v>29.667000000000002</v>
      </c>
    </row>
    <row r="5" spans="1:12">
      <c r="A5" s="3">
        <v>3</v>
      </c>
      <c r="B5" s="4" t="s">
        <v>15</v>
      </c>
      <c r="C5" s="5">
        <v>4516</v>
      </c>
      <c r="D5" s="5" t="s">
        <v>211</v>
      </c>
      <c r="E5" s="5" t="s">
        <v>39</v>
      </c>
      <c r="F5" s="5">
        <v>2015</v>
      </c>
      <c r="G5" s="5" t="s">
        <v>41</v>
      </c>
      <c r="H5" s="5">
        <v>2015118083</v>
      </c>
      <c r="I5" s="5" t="s">
        <v>212</v>
      </c>
      <c r="J5" s="5">
        <v>4</v>
      </c>
      <c r="K5" s="5">
        <v>107</v>
      </c>
      <c r="L5" s="5">
        <v>26.75</v>
      </c>
    </row>
    <row r="6" spans="1:12">
      <c r="A6" s="3">
        <v>4</v>
      </c>
      <c r="B6" s="4" t="s">
        <v>15</v>
      </c>
      <c r="C6" s="5">
        <v>2225</v>
      </c>
      <c r="D6" s="5" t="s">
        <v>213</v>
      </c>
      <c r="E6" s="5" t="s">
        <v>99</v>
      </c>
      <c r="F6" s="5">
        <v>2015</v>
      </c>
      <c r="G6" s="5" t="s">
        <v>214</v>
      </c>
      <c r="H6" s="5">
        <v>2015116057</v>
      </c>
      <c r="I6" s="5" t="s">
        <v>215</v>
      </c>
      <c r="J6" s="5">
        <v>4</v>
      </c>
      <c r="K6" s="5">
        <v>103</v>
      </c>
      <c r="L6" s="5">
        <v>25.75</v>
      </c>
    </row>
    <row r="7" spans="1:12">
      <c r="A7" s="3">
        <v>5</v>
      </c>
      <c r="B7" s="4" t="s">
        <v>15</v>
      </c>
      <c r="C7" s="5">
        <v>91520</v>
      </c>
      <c r="D7" s="5" t="s">
        <v>159</v>
      </c>
      <c r="E7" s="5" t="s">
        <v>39</v>
      </c>
      <c r="F7" s="5">
        <v>2015</v>
      </c>
      <c r="G7" s="5" t="s">
        <v>41</v>
      </c>
      <c r="H7" s="5">
        <v>2015118100</v>
      </c>
      <c r="I7" s="5" t="s">
        <v>160</v>
      </c>
      <c r="J7" s="5">
        <v>2</v>
      </c>
      <c r="K7" s="5">
        <v>50</v>
      </c>
      <c r="L7" s="5">
        <v>25</v>
      </c>
    </row>
    <row r="8" spans="1:12">
      <c r="A8" s="3">
        <v>6</v>
      </c>
      <c r="B8" s="4" t="s">
        <v>15</v>
      </c>
      <c r="C8" s="5">
        <v>91601</v>
      </c>
      <c r="D8" s="5" t="s">
        <v>96</v>
      </c>
      <c r="E8" s="5" t="s">
        <v>93</v>
      </c>
      <c r="F8" s="5">
        <v>2015</v>
      </c>
      <c r="G8" s="5" t="s">
        <v>59</v>
      </c>
      <c r="H8" s="5">
        <v>2015111322</v>
      </c>
      <c r="I8" s="5" t="s">
        <v>97</v>
      </c>
      <c r="J8" s="5">
        <v>2</v>
      </c>
      <c r="K8" s="5">
        <v>55</v>
      </c>
      <c r="L8" s="5">
        <v>22.5</v>
      </c>
    </row>
    <row r="9" spans="1:12">
      <c r="A9" s="3">
        <v>7</v>
      </c>
      <c r="B9" s="4" t="s">
        <v>15</v>
      </c>
      <c r="C9" s="5">
        <v>81106</v>
      </c>
      <c r="D9" s="5" t="s">
        <v>216</v>
      </c>
      <c r="E9" s="5" t="s">
        <v>217</v>
      </c>
      <c r="F9" s="5">
        <v>2015</v>
      </c>
      <c r="G9" s="5" t="s">
        <v>110</v>
      </c>
      <c r="H9" s="5">
        <v>2015141024</v>
      </c>
      <c r="I9" s="5" t="s">
        <v>218</v>
      </c>
      <c r="J9" s="5">
        <v>3</v>
      </c>
      <c r="K9" s="5">
        <v>60</v>
      </c>
      <c r="L9" s="5">
        <v>20</v>
      </c>
    </row>
    <row r="10" spans="1:12">
      <c r="A10" s="3">
        <v>8</v>
      </c>
      <c r="B10" s="4" t="s">
        <v>15</v>
      </c>
      <c r="C10" s="5">
        <v>4227</v>
      </c>
      <c r="D10" s="5" t="s">
        <v>219</v>
      </c>
      <c r="E10" s="5" t="s">
        <v>217</v>
      </c>
      <c r="F10" s="5">
        <v>2015</v>
      </c>
      <c r="G10" s="5" t="s">
        <v>28</v>
      </c>
      <c r="H10" s="5">
        <v>2015152008</v>
      </c>
      <c r="I10" s="5" t="s">
        <v>220</v>
      </c>
      <c r="J10" s="5">
        <v>4</v>
      </c>
      <c r="K10" s="5">
        <v>76</v>
      </c>
      <c r="L10" s="5">
        <v>19</v>
      </c>
    </row>
    <row r="11" spans="1:12">
      <c r="A11" s="3">
        <v>9</v>
      </c>
      <c r="B11" s="4" t="s">
        <v>15</v>
      </c>
      <c r="C11" s="5">
        <v>2305</v>
      </c>
      <c r="D11" s="5" t="s">
        <v>98</v>
      </c>
      <c r="E11" s="5" t="s">
        <v>99</v>
      </c>
      <c r="F11" s="5">
        <v>2015</v>
      </c>
      <c r="G11" s="5" t="s">
        <v>59</v>
      </c>
      <c r="H11" s="5">
        <v>2015111063</v>
      </c>
      <c r="I11" s="5" t="s">
        <v>101</v>
      </c>
      <c r="J11" s="5">
        <v>4</v>
      </c>
      <c r="K11" s="5">
        <v>76</v>
      </c>
      <c r="L11" s="5">
        <v>19</v>
      </c>
    </row>
    <row r="12" spans="1:12">
      <c r="A12" s="3">
        <v>10</v>
      </c>
      <c r="B12" s="4" t="s">
        <v>15</v>
      </c>
      <c r="C12" s="5">
        <v>2201</v>
      </c>
      <c r="D12" s="5" t="s">
        <v>221</v>
      </c>
      <c r="E12" s="5" t="s">
        <v>99</v>
      </c>
      <c r="F12" s="5">
        <v>2015</v>
      </c>
      <c r="G12" s="5" t="s">
        <v>59</v>
      </c>
      <c r="H12" s="5">
        <v>2015111006</v>
      </c>
      <c r="I12" s="5" t="s">
        <v>222</v>
      </c>
      <c r="J12" s="5">
        <v>4</v>
      </c>
      <c r="K12" s="5">
        <v>67</v>
      </c>
      <c r="L12" s="5">
        <v>16.75</v>
      </c>
    </row>
    <row r="13" spans="1:12">
      <c r="A13" s="3">
        <v>11</v>
      </c>
      <c r="B13" s="4" t="s">
        <v>15</v>
      </c>
      <c r="C13" s="5">
        <v>91129</v>
      </c>
      <c r="D13" s="5" t="s">
        <v>223</v>
      </c>
      <c r="E13" s="5" t="s">
        <v>123</v>
      </c>
      <c r="F13" s="5">
        <v>2016</v>
      </c>
      <c r="G13" s="5" t="s">
        <v>59</v>
      </c>
      <c r="H13" s="5">
        <v>2016111505</v>
      </c>
      <c r="I13" s="5" t="s">
        <v>224</v>
      </c>
      <c r="J13" s="5">
        <v>2</v>
      </c>
      <c r="K13" s="5">
        <v>32</v>
      </c>
      <c r="L13" s="5">
        <v>16</v>
      </c>
    </row>
    <row r="14" spans="1:12">
      <c r="A14" s="3">
        <v>12</v>
      </c>
      <c r="B14" s="4" t="s">
        <v>15</v>
      </c>
      <c r="C14" s="5">
        <v>2607</v>
      </c>
      <c r="D14" s="5" t="s">
        <v>225</v>
      </c>
      <c r="E14" s="5" t="s">
        <v>123</v>
      </c>
      <c r="F14" s="5">
        <v>2016</v>
      </c>
      <c r="G14" s="5" t="s">
        <v>226</v>
      </c>
      <c r="H14" s="5">
        <v>2016122013</v>
      </c>
      <c r="I14" s="5" t="s">
        <v>227</v>
      </c>
      <c r="J14" s="5">
        <v>4</v>
      </c>
      <c r="K14" s="5">
        <v>63</v>
      </c>
      <c r="L14" s="5">
        <v>15.75</v>
      </c>
    </row>
    <row r="15" spans="1:12">
      <c r="A15" s="3">
        <v>13</v>
      </c>
      <c r="B15" s="4" t="s">
        <v>15</v>
      </c>
      <c r="C15" s="5">
        <v>2203</v>
      </c>
      <c r="D15" s="5" t="s">
        <v>228</v>
      </c>
      <c r="E15" s="5" t="s">
        <v>99</v>
      </c>
      <c r="F15" s="5">
        <v>2015</v>
      </c>
      <c r="G15" s="5" t="s">
        <v>59</v>
      </c>
      <c r="H15" s="5">
        <v>2015111031</v>
      </c>
      <c r="I15" s="5" t="s">
        <v>229</v>
      </c>
      <c r="J15" s="5">
        <v>4</v>
      </c>
      <c r="K15" s="5">
        <v>63</v>
      </c>
      <c r="L15" s="5">
        <v>15.75</v>
      </c>
    </row>
    <row r="16" spans="1:12">
      <c r="A16" s="3">
        <v>14</v>
      </c>
      <c r="B16" s="4" t="s">
        <v>15</v>
      </c>
      <c r="C16" s="5">
        <v>81117</v>
      </c>
      <c r="D16" s="5" t="s">
        <v>230</v>
      </c>
      <c r="E16" s="5" t="s">
        <v>217</v>
      </c>
      <c r="F16" s="5">
        <v>2015</v>
      </c>
      <c r="G16" s="5" t="s">
        <v>110</v>
      </c>
      <c r="H16" s="5">
        <v>2015141070</v>
      </c>
      <c r="I16" s="5" t="s">
        <v>231</v>
      </c>
      <c r="J16" s="5">
        <v>2</v>
      </c>
      <c r="K16" s="5">
        <v>30</v>
      </c>
      <c r="L16" s="5">
        <v>15</v>
      </c>
    </row>
    <row r="17" spans="1:12">
      <c r="A17" s="3">
        <v>15</v>
      </c>
      <c r="B17" s="4" t="s">
        <v>15</v>
      </c>
      <c r="C17" s="5">
        <v>6423</v>
      </c>
      <c r="D17" s="5" t="s">
        <v>232</v>
      </c>
      <c r="E17" s="5" t="s">
        <v>17</v>
      </c>
      <c r="F17" s="5">
        <v>2016</v>
      </c>
      <c r="G17" s="5" t="s">
        <v>19</v>
      </c>
      <c r="H17" s="5">
        <v>2016115121</v>
      </c>
      <c r="I17" s="5" t="s">
        <v>233</v>
      </c>
      <c r="J17" s="5">
        <v>3</v>
      </c>
      <c r="K17" s="5">
        <v>42</v>
      </c>
      <c r="L17" s="5">
        <v>14</v>
      </c>
    </row>
    <row r="18" spans="1:12">
      <c r="A18" s="3">
        <v>16</v>
      </c>
      <c r="B18" s="6" t="s">
        <v>15</v>
      </c>
      <c r="C18" s="7">
        <v>80919</v>
      </c>
      <c r="D18" s="5" t="s">
        <v>234</v>
      </c>
      <c r="E18" s="5" t="s">
        <v>91</v>
      </c>
      <c r="F18" s="5">
        <v>2015</v>
      </c>
      <c r="G18" s="5" t="s">
        <v>59</v>
      </c>
      <c r="H18" s="5">
        <v>2015111480</v>
      </c>
      <c r="I18" s="5" t="s">
        <v>235</v>
      </c>
      <c r="J18" s="5">
        <v>4</v>
      </c>
      <c r="K18" s="5">
        <v>54</v>
      </c>
      <c r="L18" s="5">
        <v>13.5</v>
      </c>
    </row>
    <row r="19" spans="1:12">
      <c r="A19" s="3">
        <v>17</v>
      </c>
      <c r="B19" s="4" t="s">
        <v>15</v>
      </c>
      <c r="C19" s="5">
        <v>3625</v>
      </c>
      <c r="D19" s="5" t="s">
        <v>236</v>
      </c>
      <c r="E19" s="5" t="s">
        <v>39</v>
      </c>
      <c r="F19" s="5">
        <v>2016</v>
      </c>
      <c r="G19" s="5" t="s">
        <v>237</v>
      </c>
      <c r="H19" s="5">
        <v>2016123016</v>
      </c>
      <c r="I19" s="5" t="s">
        <v>238</v>
      </c>
      <c r="J19" s="5">
        <v>4</v>
      </c>
      <c r="K19" s="5">
        <v>53</v>
      </c>
      <c r="L19" s="5">
        <v>13.25</v>
      </c>
    </row>
    <row r="20" spans="1:12">
      <c r="A20" s="3">
        <v>18</v>
      </c>
      <c r="B20" s="4" t="s">
        <v>15</v>
      </c>
      <c r="C20" s="5">
        <v>6321</v>
      </c>
      <c r="D20" s="5" t="s">
        <v>239</v>
      </c>
      <c r="E20" s="5" t="s">
        <v>17</v>
      </c>
      <c r="F20" s="5">
        <v>2016</v>
      </c>
      <c r="G20" s="5" t="s">
        <v>19</v>
      </c>
      <c r="H20" s="5">
        <v>2016115066</v>
      </c>
      <c r="I20" s="5" t="s">
        <v>240</v>
      </c>
      <c r="J20" s="5">
        <v>4</v>
      </c>
      <c r="K20" s="5">
        <v>51</v>
      </c>
      <c r="L20" s="5">
        <v>12.75</v>
      </c>
    </row>
    <row r="21" spans="1:12">
      <c r="A21" s="3">
        <v>19</v>
      </c>
      <c r="B21" s="6" t="s">
        <v>15</v>
      </c>
      <c r="C21" s="5">
        <v>81008</v>
      </c>
      <c r="D21" s="5" t="s">
        <v>63</v>
      </c>
      <c r="E21" s="5" t="s">
        <v>52</v>
      </c>
      <c r="F21" s="5">
        <v>2015</v>
      </c>
      <c r="G21" s="5" t="s">
        <v>53</v>
      </c>
      <c r="H21" s="5">
        <v>2015112012</v>
      </c>
      <c r="I21" s="5" t="s">
        <v>64</v>
      </c>
      <c r="J21" s="5">
        <v>4</v>
      </c>
      <c r="K21" s="5">
        <v>50</v>
      </c>
      <c r="L21" s="5">
        <v>12.5</v>
      </c>
    </row>
    <row r="22" spans="1:12">
      <c r="A22" s="3">
        <v>20</v>
      </c>
      <c r="B22" s="4" t="s">
        <v>15</v>
      </c>
      <c r="C22" s="5">
        <v>80815</v>
      </c>
      <c r="D22" s="4" t="s">
        <v>241</v>
      </c>
      <c r="E22" s="5" t="s">
        <v>58</v>
      </c>
      <c r="F22" s="5">
        <v>2016</v>
      </c>
      <c r="G22" s="5" t="s">
        <v>68</v>
      </c>
      <c r="H22" s="5">
        <v>2016113090</v>
      </c>
      <c r="I22" s="5" t="s">
        <v>242</v>
      </c>
      <c r="J22" s="5">
        <v>4</v>
      </c>
      <c r="K22" s="5">
        <v>49</v>
      </c>
      <c r="L22" s="5">
        <v>12.25</v>
      </c>
    </row>
    <row r="23" spans="1:1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>
      <c r="A24" s="8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</row>
  </sheetData>
  <mergeCells count="1">
    <mergeCell ref="A1:L1"/>
  </mergeCells>
  <phoneticPr fontId="1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2016年“我的中国梦”获奖名单</vt:lpstr>
      <vt:lpstr>最整洁</vt:lpstr>
      <vt:lpstr>最绩点</vt:lpstr>
      <vt:lpstr>最四级</vt:lpstr>
      <vt:lpstr>最文体</vt:lpstr>
      <vt:lpstr>最阅读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唐竞瑜</cp:lastModifiedBy>
  <cp:lastPrinted>2017-03-28T08:50:38Z</cp:lastPrinted>
  <dcterms:created xsi:type="dcterms:W3CDTF">2016-05-07T08:11:00Z</dcterms:created>
  <dcterms:modified xsi:type="dcterms:W3CDTF">2017-04-07T07:58:43Z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